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10_Sale_List_국내용\"/>
    </mc:Choice>
  </mc:AlternateContent>
  <bookViews>
    <workbookView xWindow="0" yWindow="0" windowWidth="25560" windowHeight="12010"/>
  </bookViews>
  <sheets>
    <sheet name="Sale list" sheetId="16" r:id="rId1"/>
  </sheets>
  <definedNames>
    <definedName name="_xlnm._FilterDatabase" localSheetId="0" hidden="1">'Sale list'!$A$5:$L$239</definedName>
  </definedNames>
  <calcPr calcId="162913"/>
</workbook>
</file>

<file path=xl/calcChain.xml><?xml version="1.0" encoding="utf-8"?>
<calcChain xmlns="http://schemas.openxmlformats.org/spreadsheetml/2006/main">
  <c r="E11" i="16" l="1"/>
  <c r="E6" i="16"/>
  <c r="E7" i="16"/>
  <c r="E8" i="16"/>
  <c r="E9" i="16"/>
  <c r="E10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G27" i="16"/>
  <c r="E28" i="16"/>
  <c r="E29" i="16"/>
  <c r="E30" i="16"/>
  <c r="E31" i="16"/>
  <c r="E32" i="16"/>
  <c r="E33" i="16"/>
  <c r="E34" i="16"/>
  <c r="G34" i="16"/>
  <c r="E35" i="16"/>
  <c r="E36" i="16"/>
  <c r="E37" i="16"/>
  <c r="E38" i="16"/>
  <c r="G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G51" i="16"/>
  <c r="E52" i="16"/>
  <c r="G52" i="16"/>
  <c r="E53" i="16"/>
  <c r="G53" i="16"/>
  <c r="E54" i="16"/>
  <c r="E55" i="16"/>
  <c r="G55" i="16"/>
  <c r="E56" i="16"/>
  <c r="E57" i="16"/>
  <c r="G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G70" i="16"/>
  <c r="E71" i="16"/>
  <c r="E72" i="16"/>
  <c r="E73" i="16"/>
  <c r="G73" i="16"/>
  <c r="E74" i="16"/>
  <c r="G74" i="16"/>
  <c r="E75" i="16"/>
  <c r="G75" i="16"/>
  <c r="E76" i="16"/>
  <c r="G76" i="16"/>
  <c r="E77" i="16"/>
  <c r="E78" i="16"/>
  <c r="E79" i="16"/>
  <c r="E80" i="16"/>
  <c r="G80" i="16"/>
  <c r="E81" i="16"/>
  <c r="E82" i="16"/>
  <c r="G82" i="16"/>
  <c r="E83" i="16"/>
  <c r="E84" i="16"/>
  <c r="E85" i="16"/>
  <c r="E86" i="16"/>
  <c r="G86" i="16"/>
  <c r="E87" i="16"/>
  <c r="G87" i="16"/>
  <c r="E88" i="16"/>
  <c r="G88" i="16"/>
  <c r="E89" i="16"/>
  <c r="E90" i="16"/>
  <c r="E91" i="16"/>
  <c r="E92" i="16"/>
  <c r="G92" i="16"/>
  <c r="E93" i="16"/>
  <c r="G93" i="16"/>
  <c r="E94" i="16"/>
  <c r="G94" i="16"/>
  <c r="E95" i="16"/>
  <c r="G95" i="16"/>
  <c r="E96" i="16"/>
  <c r="G96" i="16"/>
  <c r="E97" i="16"/>
  <c r="G97" i="16"/>
  <c r="E98" i="16"/>
  <c r="E99" i="16"/>
  <c r="E100" i="16"/>
  <c r="E101" i="16"/>
  <c r="G101" i="16"/>
  <c r="E102" i="16"/>
  <c r="E103" i="16"/>
  <c r="G103" i="16"/>
  <c r="E104" i="16"/>
  <c r="G104" i="16"/>
  <c r="E105" i="16"/>
  <c r="E106" i="16"/>
  <c r="G106" i="16"/>
  <c r="E107" i="16"/>
  <c r="E108" i="16"/>
  <c r="G108" i="16"/>
  <c r="E109" i="16"/>
  <c r="G109" i="16"/>
  <c r="E110" i="16"/>
  <c r="G110" i="16"/>
  <c r="E111" i="16"/>
  <c r="G111" i="16"/>
  <c r="E112" i="16"/>
  <c r="G112" i="16"/>
  <c r="E113" i="16"/>
  <c r="E114" i="16"/>
  <c r="G114" i="16"/>
  <c r="E115" i="16"/>
  <c r="G115" i="16"/>
  <c r="E116" i="16"/>
  <c r="G116" i="16"/>
  <c r="E117" i="16"/>
  <c r="G117" i="16"/>
  <c r="E118" i="16"/>
  <c r="G118" i="16"/>
  <c r="E119" i="16"/>
  <c r="G119" i="16"/>
  <c r="E120" i="16"/>
  <c r="G120" i="16"/>
  <c r="E121" i="16"/>
  <c r="G121" i="16"/>
  <c r="E122" i="16"/>
  <c r="G122" i="16"/>
  <c r="E123" i="16"/>
  <c r="E124" i="16"/>
  <c r="E125" i="16"/>
  <c r="G125" i="16"/>
  <c r="E126" i="16"/>
  <c r="G126" i="16"/>
  <c r="E127" i="16"/>
  <c r="G127" i="16"/>
  <c r="E128" i="16"/>
  <c r="G128" i="16"/>
  <c r="E129" i="16"/>
  <c r="G129" i="16"/>
  <c r="E130" i="16"/>
  <c r="G130" i="16"/>
  <c r="E131" i="16"/>
  <c r="G131" i="16"/>
  <c r="E132" i="16"/>
  <c r="E133" i="16"/>
  <c r="G133" i="16"/>
  <c r="E134" i="16"/>
  <c r="G134" i="16"/>
  <c r="E135" i="16"/>
  <c r="G135" i="16"/>
  <c r="E136" i="16"/>
  <c r="G136" i="16"/>
  <c r="E137" i="16"/>
  <c r="G137" i="16"/>
  <c r="E138" i="16"/>
  <c r="G138" i="16"/>
  <c r="E139" i="16"/>
  <c r="G139" i="16"/>
  <c r="E140" i="16"/>
  <c r="G140" i="16"/>
  <c r="E141" i="16"/>
  <c r="G141" i="16"/>
  <c r="E142" i="16"/>
  <c r="G142" i="16"/>
  <c r="E143" i="16"/>
  <c r="E144" i="16"/>
  <c r="E145" i="16"/>
  <c r="G145" i="16"/>
  <c r="E146" i="16"/>
  <c r="G146" i="16"/>
  <c r="E147" i="16"/>
  <c r="E148" i="16"/>
  <c r="G148" i="16"/>
  <c r="E149" i="16"/>
  <c r="G149" i="16"/>
  <c r="E150" i="16"/>
  <c r="G150" i="16"/>
  <c r="E151" i="16"/>
  <c r="G151" i="16"/>
  <c r="E152" i="16"/>
  <c r="G152" i="16"/>
  <c r="E153" i="16"/>
  <c r="G153" i="16"/>
  <c r="E154" i="16"/>
  <c r="G154" i="16"/>
  <c r="E155" i="16"/>
  <c r="G155" i="16"/>
  <c r="E156" i="16"/>
  <c r="G156" i="16"/>
  <c r="E157" i="16"/>
  <c r="G157" i="16"/>
  <c r="E158" i="16"/>
  <c r="G158" i="16"/>
  <c r="E159" i="16"/>
  <c r="G159" i="16"/>
  <c r="E160" i="16"/>
  <c r="G160" i="16"/>
  <c r="E161" i="16"/>
  <c r="G161" i="16"/>
  <c r="E162" i="16"/>
  <c r="G162" i="16"/>
  <c r="E163" i="16"/>
  <c r="G163" i="16"/>
  <c r="E164" i="16"/>
  <c r="G164" i="16"/>
  <c r="E165" i="16"/>
  <c r="G165" i="16"/>
  <c r="E166" i="16"/>
  <c r="G166" i="16"/>
  <c r="E167" i="16"/>
  <c r="G167" i="16"/>
  <c r="E168" i="16"/>
  <c r="G168" i="16"/>
  <c r="E169" i="16"/>
  <c r="G169" i="16"/>
  <c r="E170" i="16"/>
  <c r="G170" i="16"/>
  <c r="E171" i="16"/>
  <c r="G171" i="16"/>
  <c r="E172" i="16"/>
  <c r="G172" i="16"/>
  <c r="E173" i="16"/>
  <c r="G173" i="16"/>
  <c r="E174" i="16"/>
  <c r="G174" i="16"/>
  <c r="E175" i="16"/>
  <c r="G175" i="16"/>
  <c r="E176" i="16"/>
  <c r="G176" i="16"/>
  <c r="E177" i="16"/>
  <c r="G177" i="16"/>
  <c r="E178" i="16"/>
  <c r="G178" i="16"/>
  <c r="E179" i="16"/>
  <c r="G179" i="16"/>
  <c r="E180" i="16"/>
  <c r="E181" i="16"/>
  <c r="E182" i="16"/>
  <c r="G182" i="16"/>
  <c r="E183" i="16"/>
  <c r="G183" i="16"/>
  <c r="E184" i="16"/>
  <c r="G184" i="16"/>
  <c r="E185" i="16"/>
  <c r="G185" i="16"/>
  <c r="E186" i="16"/>
  <c r="G186" i="16"/>
  <c r="E187" i="16"/>
  <c r="E188" i="16"/>
  <c r="G188" i="16"/>
  <c r="E189" i="16"/>
  <c r="G189" i="16"/>
  <c r="E190" i="16"/>
  <c r="G190" i="16"/>
  <c r="E191" i="16"/>
  <c r="G191" i="16"/>
  <c r="E192" i="16"/>
  <c r="G192" i="16"/>
  <c r="E193" i="16"/>
  <c r="G193" i="16"/>
  <c r="E194" i="16"/>
  <c r="G194" i="16"/>
  <c r="E195" i="16"/>
  <c r="E196" i="16"/>
  <c r="G196" i="16"/>
  <c r="E197" i="16"/>
  <c r="G197" i="16"/>
  <c r="E198" i="16"/>
  <c r="G198" i="16"/>
  <c r="E199" i="16"/>
  <c r="G199" i="16"/>
  <c r="E200" i="16"/>
  <c r="G200" i="16"/>
  <c r="E201" i="16"/>
  <c r="E202" i="16"/>
  <c r="G202" i="16"/>
  <c r="E203" i="16"/>
  <c r="G203" i="16"/>
  <c r="E204" i="16"/>
  <c r="G204" i="16"/>
  <c r="E205" i="16"/>
  <c r="G205" i="16"/>
  <c r="E206" i="16"/>
  <c r="G206" i="16"/>
  <c r="E207" i="16"/>
  <c r="G207" i="16"/>
  <c r="E208" i="16"/>
  <c r="G208" i="16"/>
  <c r="E209" i="16"/>
  <c r="G209" i="16"/>
  <c r="E210" i="16"/>
  <c r="G210" i="16"/>
  <c r="E211" i="16"/>
  <c r="G211" i="16"/>
  <c r="E212" i="16"/>
  <c r="G212" i="16"/>
  <c r="E213" i="16"/>
  <c r="G213" i="16"/>
  <c r="E214" i="16"/>
  <c r="G214" i="16"/>
  <c r="E215" i="16"/>
  <c r="G215" i="16"/>
  <c r="E216" i="16"/>
  <c r="G216" i="16"/>
  <c r="E217" i="16"/>
  <c r="G217" i="16"/>
  <c r="E218" i="16"/>
  <c r="G218" i="16"/>
  <c r="E219" i="16"/>
  <c r="E220" i="16"/>
  <c r="G220" i="16"/>
  <c r="E221" i="16"/>
  <c r="G221" i="16"/>
  <c r="E222" i="16"/>
  <c r="G222" i="16"/>
  <c r="E223" i="16"/>
  <c r="G223" i="16"/>
  <c r="E224" i="16"/>
  <c r="E225" i="16"/>
  <c r="G225" i="16"/>
  <c r="E226" i="16"/>
  <c r="G226" i="16"/>
  <c r="E227" i="16"/>
  <c r="G227" i="16"/>
  <c r="E228" i="16"/>
  <c r="G228" i="16"/>
  <c r="E229" i="16"/>
  <c r="G229" i="16"/>
  <c r="E230" i="16"/>
  <c r="G230" i="16"/>
  <c r="E231" i="16"/>
  <c r="G231" i="16"/>
  <c r="E232" i="16"/>
  <c r="G232" i="16"/>
  <c r="E233" i="16"/>
  <c r="G233" i="16"/>
  <c r="E234" i="16"/>
  <c r="G234" i="16"/>
  <c r="E235" i="16"/>
  <c r="G235" i="16"/>
  <c r="E236" i="16"/>
  <c r="G236" i="16"/>
  <c r="E237" i="16"/>
  <c r="G237" i="16"/>
  <c r="G239" i="16"/>
</calcChain>
</file>

<file path=xl/sharedStrings.xml><?xml version="1.0" encoding="utf-8"?>
<sst xmlns="http://schemas.openxmlformats.org/spreadsheetml/2006/main" count="1166" uniqueCount="589">
  <si>
    <t>8648C</t>
  </si>
  <si>
    <t>53131A</t>
  </si>
  <si>
    <t>10833B</t>
  </si>
  <si>
    <t>문의 : ㈜도울테크 / 박종일 팀장</t>
  </si>
  <si>
    <t>VAT별도</t>
  </si>
  <si>
    <t>상태</t>
  </si>
  <si>
    <t>품명</t>
  </si>
  <si>
    <t>제조사</t>
  </si>
  <si>
    <t>Opt</t>
  </si>
  <si>
    <t>내용</t>
  </si>
  <si>
    <t>List Price</t>
  </si>
  <si>
    <t>Sale List 가격</t>
  </si>
  <si>
    <t>Keysight</t>
  </si>
  <si>
    <t>Oscilloscope</t>
  </si>
  <si>
    <t>Power supply</t>
  </si>
  <si>
    <t>R&amp;S</t>
  </si>
  <si>
    <t>Spectrum Analyzer</t>
  </si>
  <si>
    <t>Signal Generator</t>
  </si>
  <si>
    <t>Network Analyzer</t>
  </si>
  <si>
    <t>신품/new</t>
  </si>
  <si>
    <t>Attenuator</t>
  </si>
  <si>
    <t>Bird</t>
  </si>
  <si>
    <t>Clamp Meter</t>
  </si>
  <si>
    <t>Agilent</t>
  </si>
  <si>
    <t>Insulation Tester</t>
  </si>
  <si>
    <t>LCR Meter (Package)</t>
  </si>
  <si>
    <t>M/W Cable</t>
  </si>
  <si>
    <t>Huber Suhner</t>
  </si>
  <si>
    <t>Multimeter</t>
  </si>
  <si>
    <t>001 (USB)</t>
  </si>
  <si>
    <t>열화상카메라</t>
  </si>
  <si>
    <t>ICI</t>
  </si>
  <si>
    <t>데모용</t>
  </si>
  <si>
    <t>중고/used</t>
  </si>
  <si>
    <t>AC Ground tester</t>
  </si>
  <si>
    <t>GwinstEK</t>
  </si>
  <si>
    <t>500-WA-MFN-30</t>
  </si>
  <si>
    <t>JFW</t>
  </si>
  <si>
    <t>50FH-010-10</t>
  </si>
  <si>
    <t>50FHC-010-20</t>
  </si>
  <si>
    <t>50FHC-020-20</t>
  </si>
  <si>
    <t>Narda</t>
  </si>
  <si>
    <t>765-10</t>
  </si>
  <si>
    <t>766-10</t>
  </si>
  <si>
    <t>6G, 150W, 20dB</t>
  </si>
  <si>
    <t>Weinschel</t>
  </si>
  <si>
    <t>8,5GHz, 50W, 10dB</t>
  </si>
  <si>
    <t>45-30-33</t>
  </si>
  <si>
    <t>1.5G, 250W, 30dB</t>
  </si>
  <si>
    <t>48-10-34</t>
  </si>
  <si>
    <t>18GHz, 100W, 10dB</t>
  </si>
  <si>
    <t>6GHz, 250W, 10dB, IM opt</t>
  </si>
  <si>
    <t>58-20-34</t>
  </si>
  <si>
    <t>5GHz, 250W, 20dB</t>
  </si>
  <si>
    <t>6GHz, 250W, 30dB, IM opt</t>
  </si>
  <si>
    <t>Attenuator (Step)</t>
  </si>
  <si>
    <t xml:space="preserve">18GHz, 121dBm 1dBm Step, SMA </t>
  </si>
  <si>
    <t>AWG</t>
  </si>
  <si>
    <t>Tektronix</t>
  </si>
  <si>
    <t>1.024 GS/sec Clock Rate Provides up to 500 MHz Waveforms</t>
  </si>
  <si>
    <t>Battery Analyzer</t>
  </si>
  <si>
    <t>Powertron</t>
  </si>
  <si>
    <t>Bluetooth tester</t>
  </si>
  <si>
    <t>K52/K54/K55/B41/B55</t>
  </si>
  <si>
    <t>Tescom</t>
  </si>
  <si>
    <t>10/20/30/40</t>
  </si>
  <si>
    <t>HP</t>
  </si>
  <si>
    <t>Coupler</t>
  </si>
  <si>
    <t>Current Probe</t>
  </si>
  <si>
    <t>DC~50MHz, Peak 50A,  Permanent DC 30A</t>
  </si>
  <si>
    <t>Current Probe Amp.</t>
  </si>
  <si>
    <t>Fluke</t>
  </si>
  <si>
    <t>Data Acquisition Module</t>
  </si>
  <si>
    <t>34903A</t>
  </si>
  <si>
    <t>Module</t>
  </si>
  <si>
    <t xml:space="preserve">20CH Actuato/GP Switch </t>
  </si>
  <si>
    <t>34901A</t>
  </si>
  <si>
    <t>20CH Multiplexer</t>
  </si>
  <si>
    <t>Data Acquisition Unit</t>
  </si>
  <si>
    <t>20CH</t>
  </si>
  <si>
    <t xml:space="preserve">Electronic Load </t>
  </si>
  <si>
    <t>Kikusui</t>
  </si>
  <si>
    <t>165W</t>
  </si>
  <si>
    <t>ESS Simulator</t>
  </si>
  <si>
    <t>NoiseKen</t>
  </si>
  <si>
    <t>Frequency Counter</t>
  </si>
  <si>
    <t>0.1Hz~225MHz</t>
  </si>
  <si>
    <t>3GHz</t>
  </si>
  <si>
    <t>53132A</t>
  </si>
  <si>
    <t>225MHz</t>
  </si>
  <si>
    <t>Function Generator</t>
  </si>
  <si>
    <t>33220A</t>
  </si>
  <si>
    <t>Pulse Generator</t>
  </si>
  <si>
    <t>020</t>
  </si>
  <si>
    <t>GPIB Cable</t>
  </si>
  <si>
    <t>1M</t>
  </si>
  <si>
    <t>2M</t>
  </si>
  <si>
    <t>10833D</t>
  </si>
  <si>
    <t>0.5M</t>
  </si>
  <si>
    <t>Yokogawa</t>
  </si>
  <si>
    <t>L meter</t>
  </si>
  <si>
    <t>NF</t>
  </si>
  <si>
    <t>JDSU</t>
  </si>
  <si>
    <t>LCR Meter</t>
  </si>
  <si>
    <t>003</t>
  </si>
  <si>
    <t>1mHz~100kHz</t>
  </si>
  <si>
    <t>Mobile Corder</t>
  </si>
  <si>
    <t>6CH</t>
  </si>
  <si>
    <t>Mobile Test Analyzer</t>
  </si>
  <si>
    <t>Anritsu</t>
  </si>
  <si>
    <t>Base Band Signal And Fading Simulator</t>
  </si>
  <si>
    <t>AMU200A</t>
  </si>
  <si>
    <t xml:space="preserve"> </t>
  </si>
  <si>
    <t>EZ</t>
  </si>
  <si>
    <t>4.5 digit</t>
  </si>
  <si>
    <t>285</t>
  </si>
  <si>
    <t>706/800</t>
  </si>
  <si>
    <t>6GHz</t>
  </si>
  <si>
    <t>8753ES</t>
  </si>
  <si>
    <t>8753D</t>
  </si>
  <si>
    <t>1D5/002/006/010</t>
  </si>
  <si>
    <t>Ohm Meter</t>
  </si>
  <si>
    <t>ADEX</t>
  </si>
  <si>
    <t>Optical / OTDR</t>
  </si>
  <si>
    <t>Fiscan</t>
  </si>
  <si>
    <t>Optical Power meter</t>
  </si>
  <si>
    <t xml:space="preserve">780~1650nm, -65~+10dBm </t>
  </si>
  <si>
    <t>OLP-38</t>
  </si>
  <si>
    <t xml:space="preserve">850~1625nm, -50~+26dBm </t>
  </si>
  <si>
    <t>Advantest</t>
  </si>
  <si>
    <t>500MHz, 4CH</t>
  </si>
  <si>
    <t>100MHz, 2CH</t>
  </si>
  <si>
    <t>500MHz, 2CH</t>
  </si>
  <si>
    <t>8MH</t>
  </si>
  <si>
    <t>1GHz, 4+16CH</t>
  </si>
  <si>
    <t>1GHz, 4CH</t>
  </si>
  <si>
    <t>100MHz, 4CH</t>
  </si>
  <si>
    <t>DPO7254</t>
  </si>
  <si>
    <t>70MHz, 4CH</t>
  </si>
  <si>
    <t>TDS2014B</t>
  </si>
  <si>
    <t>200MHz, 2CH</t>
  </si>
  <si>
    <t>200MHz, 4CH</t>
  </si>
  <si>
    <t>TDS3012B</t>
  </si>
  <si>
    <t>300MHz, 2CH</t>
  </si>
  <si>
    <t>TDS3032B</t>
  </si>
  <si>
    <t>300MHz, 4CH</t>
  </si>
  <si>
    <t>TDS3034B</t>
  </si>
  <si>
    <t>4GHz, 4CH, 20Gs/s</t>
  </si>
  <si>
    <t xml:space="preserve">Paperless Recorder </t>
  </si>
  <si>
    <t>GP20</t>
  </si>
  <si>
    <t>LG</t>
  </si>
  <si>
    <t>35V, 6A</t>
  </si>
  <si>
    <t>45w, 15V, 3A</t>
  </si>
  <si>
    <t>15V, 3A</t>
  </si>
  <si>
    <t>375 VA, 300 V, 3.25 A</t>
  </si>
  <si>
    <t>25V, 1A, Triple out</t>
  </si>
  <si>
    <t>35W, Triple</t>
  </si>
  <si>
    <t>5V5A / +-25V1A</t>
  </si>
  <si>
    <t>15V,7A / 30V, 4A</t>
  </si>
  <si>
    <t>20V - 3A, 30W</t>
  </si>
  <si>
    <t>15V, 7A</t>
  </si>
  <si>
    <t>40V, 9A</t>
  </si>
  <si>
    <t>1kW, Max out(100V/200V) : 10A/5A</t>
  </si>
  <si>
    <t>500W, Max out(100V/200V) : 5A/2.5A</t>
  </si>
  <si>
    <t>Takasago</t>
  </si>
  <si>
    <t>240V 25A 1500W</t>
  </si>
  <si>
    <t>240V, 6.3A</t>
  </si>
  <si>
    <t>1ch, 0~500V/0~2A, 375W</t>
  </si>
  <si>
    <t>Texio</t>
  </si>
  <si>
    <t>720W, 80V-13.5A , 26.6V-27A</t>
  </si>
  <si>
    <t>TMS</t>
  </si>
  <si>
    <t>6674A대체가능</t>
  </si>
  <si>
    <t>60V, 35A,usb</t>
  </si>
  <si>
    <t>01</t>
  </si>
  <si>
    <t>10mV~30V/5 range, 1mA~100mA/3 range</t>
  </si>
  <si>
    <t>Power supply module</t>
  </si>
  <si>
    <t>N6751A</t>
  </si>
  <si>
    <t>RF Power Meter</t>
  </si>
  <si>
    <t xml:space="preserve">9kHz~3.2GHz  </t>
  </si>
  <si>
    <t>Site Master</t>
  </si>
  <si>
    <t>03</t>
  </si>
  <si>
    <t>25MHz~4GHz, Calkit 포</t>
  </si>
  <si>
    <t>8563EC</t>
  </si>
  <si>
    <t>E4404B</t>
  </si>
  <si>
    <t>9kHz~6.7GHz</t>
  </si>
  <si>
    <t>E4405B</t>
  </si>
  <si>
    <t>9kHz~13.2GHz</t>
  </si>
  <si>
    <t>Sunrise</t>
  </si>
  <si>
    <t>Termination</t>
  </si>
  <si>
    <t>100-T-FN</t>
  </si>
  <si>
    <t>3GHz, 100W</t>
  </si>
  <si>
    <t>1439-3</t>
  </si>
  <si>
    <t>2.5G, 150W</t>
  </si>
  <si>
    <t xml:space="preserve">W/I Auto TESTER </t>
  </si>
  <si>
    <t>TOS9201</t>
  </si>
  <si>
    <t>LTE Wireless Comms tester</t>
  </si>
  <si>
    <t>WLAN Tester</t>
  </si>
  <si>
    <t>노트북</t>
  </si>
  <si>
    <t>CEM</t>
  </si>
  <si>
    <t>외장Mini Sdcard, -20 ~ 350도, 160*120, 알람지원 한글지원(X)</t>
  </si>
  <si>
    <t>소형열화상카메라, -20 ~ 120도, 640*512</t>
  </si>
  <si>
    <t>-20~650도, 384*288</t>
  </si>
  <si>
    <t>IR-PAD 320</t>
  </si>
  <si>
    <t>외장Mini Sdcard, -20 ~ 350도, 80*80, 한글지원(X)</t>
  </si>
  <si>
    <t>Minolta</t>
  </si>
  <si>
    <t>2.5GHz, 4CH, 40 GS/s</t>
  </si>
  <si>
    <t>500MHz, 4CH, 5GS/s</t>
  </si>
  <si>
    <t>FPH</t>
  </si>
  <si>
    <t>B3/B4</t>
  </si>
  <si>
    <t>5KHz ~ 4GHz</t>
  </si>
  <si>
    <t>USB Power Sensor</t>
  </si>
  <si>
    <t>10 MHz ~ 6 GHz</t>
  </si>
  <si>
    <t>모니터</t>
  </si>
  <si>
    <t>24인치</t>
  </si>
  <si>
    <t>NFCNC</t>
  </si>
  <si>
    <t>15.6", 128GB SSD, 8GB Memory, i5-6세대</t>
  </si>
  <si>
    <t>삼성</t>
  </si>
  <si>
    <t>Spirent</t>
  </si>
  <si>
    <t>Wireless Channel Emulator</t>
  </si>
  <si>
    <t>9kHz~1.5GHz, 75Ω</t>
  </si>
  <si>
    <t>B72/1DP/227/A4H/A4J</t>
  </si>
  <si>
    <t>E4411B</t>
  </si>
  <si>
    <t>13.2GHz</t>
  </si>
  <si>
    <t>8562E</t>
  </si>
  <si>
    <t>22GHz</t>
  </si>
  <si>
    <t>001/003</t>
  </si>
  <si>
    <t>Spectrometer</t>
  </si>
  <si>
    <t>Freq.Range 100 kHz ~ 110 GHz</t>
  </si>
  <si>
    <t>50MHz</t>
  </si>
  <si>
    <t>60W, 20V, 3A</t>
  </si>
  <si>
    <t>20V/2A  or  50V/0.8A</t>
  </si>
  <si>
    <t>3CH</t>
  </si>
  <si>
    <t>N4L</t>
  </si>
  <si>
    <t>Power Analyzer</t>
  </si>
  <si>
    <t>60MHZ, 2CH, Handy형</t>
  </si>
  <si>
    <t>13/1F/HD/2M/2F/2C/4C</t>
  </si>
  <si>
    <t>200MHz, 2CH, 2GS/s</t>
  </si>
  <si>
    <t>DPO2012</t>
  </si>
  <si>
    <t>8.5GHz, 2port, Black body</t>
  </si>
  <si>
    <t>016/1E5/414</t>
  </si>
  <si>
    <t>8.5GHz, 4port</t>
  </si>
  <si>
    <t>016/414/1E5</t>
  </si>
  <si>
    <t>Logic Analyzer</t>
  </si>
  <si>
    <t>1MHz~3GHz</t>
  </si>
  <si>
    <t>75kHz~30MHz</t>
  </si>
  <si>
    <t>GPS/GLONASS</t>
  </si>
  <si>
    <t>GSS6300</t>
  </si>
  <si>
    <t>GPS Signal Generator</t>
  </si>
  <si>
    <t>GPS/GLONASS/GALILEO</t>
  </si>
  <si>
    <t>10833A</t>
  </si>
  <si>
    <t>Megger</t>
  </si>
  <si>
    <t>Earth tester</t>
  </si>
  <si>
    <t>1/09/03</t>
  </si>
  <si>
    <t>4GHz, 20W, 3dB, N(f)-N(m)</t>
  </si>
  <si>
    <t>4GHz, 20W, 10dB, N(f)-N(m)</t>
  </si>
  <si>
    <t>5GHz, 50W, 10dB</t>
  </si>
  <si>
    <t>4GHz, 20W, 20dB, N(m)-N(f)</t>
  </si>
  <si>
    <t>4GHz, 20W, 10dB, N(m)-N(f)</t>
  </si>
  <si>
    <t>4GHz, 10W, 20dB, N(m)-N(f)</t>
  </si>
  <si>
    <t>4GHz, 10W, 10dB, N(m)-N(f)</t>
  </si>
  <si>
    <t>300W Fixed Attenuator N(f)-N(f)
40dB, 2.4GHz</t>
  </si>
  <si>
    <t>재고할인, 100V, 66GΩ</t>
  </si>
  <si>
    <t>재고할인, 20MHz, 2CH</t>
  </si>
  <si>
    <t>재고할인, 8GHz, N(male)-SMA(m), 600mm</t>
  </si>
  <si>
    <t>재고할인, 20pF~20mF, 20uH~2000H, 2Ω~200MΩ</t>
  </si>
  <si>
    <t>재고할인, 1000V, 260GΩ</t>
  </si>
  <si>
    <t>재고할인, 400~1000V, 40~1000A</t>
  </si>
  <si>
    <t>10W 20dB N(m)-N(f) DC~4GHz</t>
  </si>
  <si>
    <t>분류_no</t>
  </si>
  <si>
    <t>이메일 : jib@doultech.co.kr</t>
  </si>
  <si>
    <t>Agilent/HP</t>
  </si>
  <si>
    <t>B13/B14/B15/B17/B18/K62/K71/K74</t>
  </si>
  <si>
    <t>참고 : 오실로스코프 4CH의 경우 Probe 2개를 기본으로 합니다. 그리고 정품프로브가 아닐 수 있습니다.</t>
    <phoneticPr fontId="12" type="noConversion"/>
  </si>
  <si>
    <t>T-Cam 80P</t>
    <phoneticPr fontId="12" type="noConversion"/>
  </si>
  <si>
    <t>-40~140도, 140 ~ 550도 384*288</t>
    <phoneticPr fontId="13" type="noConversion"/>
  </si>
  <si>
    <t>데모용</t>
    <phoneticPr fontId="12" type="noConversion"/>
  </si>
  <si>
    <t>Duracam X</t>
    <phoneticPr fontId="12" type="noConversion"/>
  </si>
  <si>
    <t>8640P</t>
    <phoneticPr fontId="12" type="noConversion"/>
  </si>
  <si>
    <t>DT-982Y</t>
    <phoneticPr fontId="12" type="noConversion"/>
  </si>
  <si>
    <t>Agilent</t>
    <phoneticPr fontId="12" type="noConversion"/>
  </si>
  <si>
    <t>SM-240 BEZEL-LESS</t>
    <phoneticPr fontId="12" type="noConversion"/>
  </si>
  <si>
    <t>in Box</t>
    <phoneticPr fontId="12" type="noConversion"/>
  </si>
  <si>
    <t>NT371B5L</t>
    <phoneticPr fontId="12" type="noConversion"/>
  </si>
  <si>
    <t>15.6", i5-8265U, 8GB,HDD:500GB,SSD:256GB,OS:Win10pro64bit</t>
    <phoneticPr fontId="12" type="noConversion"/>
  </si>
  <si>
    <t>15U590-GP50HL</t>
    <phoneticPr fontId="12" type="noConversion"/>
  </si>
  <si>
    <t>PTW70</t>
    <phoneticPr fontId="12" type="noConversion"/>
  </si>
  <si>
    <t>SR5500M</t>
    <phoneticPr fontId="12" type="noConversion"/>
  </si>
  <si>
    <t>내전압 절연저항측정기, AC0.05kV~5.00kV/DC0.05kV〜6.00kV、100mA（AC）/10mA（DC）、DC25V~1000V/0.01 MΩ〜9.99GΩ</t>
    <phoneticPr fontId="12" type="noConversion"/>
  </si>
  <si>
    <t>U2001A</t>
    <phoneticPr fontId="12" type="noConversion"/>
  </si>
  <si>
    <t>100MHz~3GHz</t>
    <phoneticPr fontId="12" type="noConversion"/>
  </si>
  <si>
    <t>TC-5060A</t>
    <phoneticPr fontId="12" type="noConversion"/>
  </si>
  <si>
    <t>Tescom</t>
    <phoneticPr fontId="13" type="noConversion"/>
  </si>
  <si>
    <t>Temcell</t>
    <phoneticPr fontId="13" type="noConversion"/>
  </si>
  <si>
    <t>100kHz ~ 4 GHz</t>
    <phoneticPr fontId="12" type="noConversion"/>
  </si>
  <si>
    <t>JD745B</t>
    <phoneticPr fontId="12" type="noConversion"/>
  </si>
  <si>
    <t>Viavi</t>
    <phoneticPr fontId="12" type="noConversion"/>
  </si>
  <si>
    <t>1.8GHz, 75ohm</t>
    <phoneticPr fontId="12" type="noConversion"/>
  </si>
  <si>
    <t>2707 TG</t>
    <phoneticPr fontId="12" type="noConversion"/>
  </si>
  <si>
    <t>CM3000E</t>
    <phoneticPr fontId="12" type="noConversion"/>
  </si>
  <si>
    <t>1MHz~6GHz</t>
    <phoneticPr fontId="13" type="noConversion"/>
  </si>
  <si>
    <t>B8/B10/K93</t>
    <phoneticPr fontId="12" type="noConversion"/>
  </si>
  <si>
    <t>FSL6</t>
    <phoneticPr fontId="12" type="noConversion"/>
  </si>
  <si>
    <t>9kHz ~ 8GHz</t>
    <phoneticPr fontId="12" type="noConversion"/>
  </si>
  <si>
    <t>20/76</t>
    <phoneticPr fontId="12" type="noConversion"/>
  </si>
  <si>
    <t>U3751</t>
    <phoneticPr fontId="13" type="noConversion"/>
  </si>
  <si>
    <t>Advantest</t>
    <phoneticPr fontId="12" type="noConversion"/>
  </si>
  <si>
    <t>26.5GHz</t>
    <phoneticPr fontId="12" type="noConversion"/>
  </si>
  <si>
    <t>8562B</t>
    <phoneticPr fontId="12" type="noConversion"/>
  </si>
  <si>
    <t>CS-1000A</t>
    <phoneticPr fontId="12" type="noConversion"/>
  </si>
  <si>
    <t>Keithley</t>
    <phoneticPr fontId="12" type="noConversion"/>
  </si>
  <si>
    <t>60V, 8A</t>
    <phoneticPr fontId="12" type="noConversion"/>
  </si>
  <si>
    <t>E4350B</t>
    <phoneticPr fontId="12" type="noConversion"/>
  </si>
  <si>
    <t>Solar Array Simulator</t>
    <phoneticPr fontId="12" type="noConversion"/>
  </si>
  <si>
    <t>2MHz~4GHz</t>
    <phoneticPr fontId="13" type="noConversion"/>
  </si>
  <si>
    <t>S331L</t>
    <phoneticPr fontId="12" type="noConversion"/>
  </si>
  <si>
    <t>S331D</t>
    <phoneticPr fontId="12" type="noConversion"/>
  </si>
  <si>
    <t>6GHz</t>
    <phoneticPr fontId="12" type="noConversion"/>
  </si>
  <si>
    <t>N5172B/221/222/506/653</t>
    <phoneticPr fontId="12" type="noConversion"/>
  </si>
  <si>
    <t>N5172B</t>
    <phoneticPr fontId="12" type="noConversion"/>
  </si>
  <si>
    <t>중고/Used</t>
    <phoneticPr fontId="12" type="noConversion"/>
  </si>
  <si>
    <t>2.7GHz</t>
    <phoneticPr fontId="12" type="noConversion"/>
  </si>
  <si>
    <t>MG3633A</t>
    <phoneticPr fontId="12" type="noConversion"/>
  </si>
  <si>
    <t>HP</t>
    <phoneticPr fontId="12" type="noConversion"/>
  </si>
  <si>
    <t>20GHz</t>
    <phoneticPr fontId="12" type="noConversion"/>
  </si>
  <si>
    <t>1E1/1EU/520</t>
    <phoneticPr fontId="12" type="noConversion"/>
  </si>
  <si>
    <t>E8257D</t>
    <phoneticPr fontId="12" type="noConversion"/>
  </si>
  <si>
    <t>Signal Analyzer</t>
    <phoneticPr fontId="12" type="noConversion"/>
  </si>
  <si>
    <t>10MHz~3GHz</t>
    <phoneticPr fontId="12" type="noConversion"/>
  </si>
  <si>
    <t>001</t>
    <phoneticPr fontId="12" type="noConversion"/>
  </si>
  <si>
    <t>4352B</t>
    <phoneticPr fontId="12" type="noConversion"/>
  </si>
  <si>
    <t>Tektronix</t>
    <phoneticPr fontId="12" type="noConversion"/>
  </si>
  <si>
    <t>중고/used</t>
    <phoneticPr fontId="12" type="noConversion"/>
  </si>
  <si>
    <t>U2000A/100</t>
    <phoneticPr fontId="12" type="noConversion"/>
  </si>
  <si>
    <t>RF Power Sensor</t>
    <phoneticPr fontId="12" type="noConversion"/>
  </si>
  <si>
    <t xml:space="preserve">Freq.Range 100 kHz ~ 110 GHz  
Min/Max Power 0.0001 uW ~ 25.119 W  
Number of Channels 1  </t>
    <phoneticPr fontId="12" type="noConversion"/>
  </si>
  <si>
    <t>436A</t>
    <phoneticPr fontId="12" type="noConversion"/>
  </si>
  <si>
    <t>E4418B</t>
    <phoneticPr fontId="12" type="noConversion"/>
  </si>
  <si>
    <t>500MHz</t>
    <phoneticPr fontId="12" type="noConversion"/>
  </si>
  <si>
    <t>8131A</t>
    <phoneticPr fontId="12" type="noConversion"/>
  </si>
  <si>
    <t>8116A</t>
    <phoneticPr fontId="12" type="noConversion"/>
  </si>
  <si>
    <t>TSP6035</t>
    <phoneticPr fontId="12" type="noConversion"/>
  </si>
  <si>
    <t>PSW-720L80</t>
    <phoneticPr fontId="12" type="noConversion"/>
  </si>
  <si>
    <t>EX-375U2</t>
    <phoneticPr fontId="12" type="noConversion"/>
  </si>
  <si>
    <t>EX-375H2</t>
    <phoneticPr fontId="12" type="noConversion"/>
  </si>
  <si>
    <t>EX-1500H2</t>
    <phoneticPr fontId="12" type="noConversion"/>
  </si>
  <si>
    <t>Takasago</t>
    <phoneticPr fontId="12" type="noConversion"/>
  </si>
  <si>
    <t>Power Supply</t>
    <phoneticPr fontId="12" type="noConversion"/>
  </si>
  <si>
    <t>PCR500LA</t>
    <phoneticPr fontId="12" type="noConversion"/>
  </si>
  <si>
    <t>PCR500L</t>
    <phoneticPr fontId="12" type="noConversion"/>
  </si>
  <si>
    <t>Kikusui</t>
    <phoneticPr fontId="12" type="noConversion"/>
  </si>
  <si>
    <t>PCR1000LA</t>
    <phoneticPr fontId="12" type="noConversion"/>
  </si>
  <si>
    <t>PAS40-9</t>
    <phoneticPr fontId="12" type="noConversion"/>
  </si>
  <si>
    <t>16V,10A, 110V전용</t>
    <phoneticPr fontId="12" type="noConversion"/>
  </si>
  <si>
    <t>PAN16-10A</t>
    <phoneticPr fontId="12" type="noConversion"/>
  </si>
  <si>
    <t>18V,3A</t>
    <phoneticPr fontId="12" type="noConversion"/>
  </si>
  <si>
    <t>PW18-3ADP</t>
    <phoneticPr fontId="12" type="noConversion"/>
  </si>
  <si>
    <t>Kenwood</t>
    <phoneticPr fontId="12" type="noConversion"/>
  </si>
  <si>
    <t>PDP-1507</t>
    <phoneticPr fontId="12" type="noConversion"/>
  </si>
  <si>
    <t>DC Voltage/Current Generator</t>
    <phoneticPr fontId="12" type="noConversion"/>
  </si>
  <si>
    <t>R6144</t>
    <phoneticPr fontId="12" type="noConversion"/>
  </si>
  <si>
    <t>Power supply</t>
    <phoneticPr fontId="12" type="noConversion"/>
  </si>
  <si>
    <t>R6142</t>
    <phoneticPr fontId="12" type="noConversion"/>
  </si>
  <si>
    <t>Power supply</t>
    <phoneticPr fontId="12" type="noConversion"/>
  </si>
  <si>
    <t>E3631A</t>
    <phoneticPr fontId="12" type="noConversion"/>
  </si>
  <si>
    <t>Keysight</t>
    <phoneticPr fontId="12" type="noConversion"/>
  </si>
  <si>
    <t>E3632A</t>
    <phoneticPr fontId="12" type="noConversion"/>
  </si>
  <si>
    <t>HP</t>
    <phoneticPr fontId="12" type="noConversion"/>
  </si>
  <si>
    <t>E3615A</t>
    <phoneticPr fontId="12" type="noConversion"/>
  </si>
  <si>
    <t>6543A</t>
    <phoneticPr fontId="12" type="noConversion"/>
  </si>
  <si>
    <t>6811B</t>
    <phoneticPr fontId="12" type="noConversion"/>
  </si>
  <si>
    <t>E3640A</t>
    <phoneticPr fontId="12" type="noConversion"/>
  </si>
  <si>
    <t>E3630A</t>
    <phoneticPr fontId="12" type="noConversion"/>
  </si>
  <si>
    <t>E3620A</t>
    <phoneticPr fontId="12" type="noConversion"/>
  </si>
  <si>
    <t>Agilent</t>
    <phoneticPr fontId="12" type="noConversion"/>
  </si>
  <si>
    <t>Output 1: 8V/3A  or  15V/2A / Total 30W</t>
    <phoneticPr fontId="12" type="noConversion"/>
  </si>
  <si>
    <t>E3610A</t>
    <phoneticPr fontId="12" type="noConversion"/>
  </si>
  <si>
    <t>66319B</t>
    <phoneticPr fontId="12" type="noConversion"/>
  </si>
  <si>
    <t>66311B</t>
    <phoneticPr fontId="12" type="noConversion"/>
  </si>
  <si>
    <t>6627A</t>
    <phoneticPr fontId="13" type="noConversion"/>
  </si>
  <si>
    <t>8V, 5A</t>
    <phoneticPr fontId="12" type="noConversion"/>
  </si>
  <si>
    <t>6611C</t>
    <phoneticPr fontId="13" type="noConversion"/>
  </si>
  <si>
    <t>PPA2530</t>
    <phoneticPr fontId="12" type="noConversion"/>
  </si>
  <si>
    <t>Oscilloscope</t>
    <phoneticPr fontId="13" type="noConversion"/>
  </si>
  <si>
    <t>DL9505L</t>
    <phoneticPr fontId="12" type="noConversion"/>
  </si>
  <si>
    <t>DL9040</t>
    <phoneticPr fontId="12" type="noConversion"/>
  </si>
  <si>
    <t>THS710A</t>
    <phoneticPr fontId="12" type="noConversion"/>
  </si>
  <si>
    <t>500MHz, 4CH</t>
    <phoneticPr fontId="12" type="noConversion"/>
  </si>
  <si>
    <t>A1</t>
    <phoneticPr fontId="12" type="noConversion"/>
  </si>
  <si>
    <t>TDS754D</t>
    <phoneticPr fontId="12" type="noConversion"/>
  </si>
  <si>
    <t>TDS754C</t>
    <phoneticPr fontId="13" type="noConversion"/>
  </si>
  <si>
    <t>TDS744A</t>
    <phoneticPr fontId="12" type="noConversion"/>
  </si>
  <si>
    <t>TDS7404B</t>
    <phoneticPr fontId="12" type="noConversion"/>
  </si>
  <si>
    <t>TDS7104</t>
    <phoneticPr fontId="12" type="noConversion"/>
  </si>
  <si>
    <t>TDS7054</t>
    <phoneticPr fontId="12" type="noConversion"/>
  </si>
  <si>
    <t>TDS520C</t>
    <phoneticPr fontId="12" type="noConversion"/>
  </si>
  <si>
    <t>TDS520A</t>
    <phoneticPr fontId="12" type="noConversion"/>
  </si>
  <si>
    <t>500MHz, 4CH</t>
    <phoneticPr fontId="12" type="noConversion"/>
  </si>
  <si>
    <t>TDS3054C</t>
    <phoneticPr fontId="12" type="noConversion"/>
  </si>
  <si>
    <t>Oscilloscope</t>
    <phoneticPr fontId="12" type="noConversion"/>
  </si>
  <si>
    <t>TDS3054</t>
    <phoneticPr fontId="12" type="noConversion"/>
  </si>
  <si>
    <t>500MHz, 2CH</t>
    <phoneticPr fontId="12" type="noConversion"/>
  </si>
  <si>
    <t>TDS3052C</t>
    <phoneticPr fontId="12" type="noConversion"/>
  </si>
  <si>
    <t>Tektronix</t>
    <phoneticPr fontId="12" type="noConversion"/>
  </si>
  <si>
    <t>Oscilloscope</t>
    <phoneticPr fontId="12" type="noConversion"/>
  </si>
  <si>
    <t>TDS3052B</t>
    <phoneticPr fontId="12" type="noConversion"/>
  </si>
  <si>
    <t>TDS3052</t>
    <phoneticPr fontId="12" type="noConversion"/>
  </si>
  <si>
    <t>300MHz 2CH, USB</t>
    <phoneticPr fontId="12" type="noConversion"/>
  </si>
  <si>
    <t>TDS3032C</t>
    <phoneticPr fontId="12" type="noConversion"/>
  </si>
  <si>
    <t>중고/used</t>
    <phoneticPr fontId="12" type="noConversion"/>
  </si>
  <si>
    <t>TDS3032</t>
    <phoneticPr fontId="12" type="noConversion"/>
  </si>
  <si>
    <t>TDS3014B</t>
    <phoneticPr fontId="12" type="noConversion"/>
  </si>
  <si>
    <t>TDS3014</t>
    <phoneticPr fontId="12" type="noConversion"/>
  </si>
  <si>
    <t>TDS3012C</t>
    <phoneticPr fontId="12" type="noConversion"/>
  </si>
  <si>
    <t>TDS3012</t>
    <phoneticPr fontId="12" type="noConversion"/>
  </si>
  <si>
    <t>100MHz, 2CH</t>
    <phoneticPr fontId="12" type="noConversion"/>
  </si>
  <si>
    <t>TDS220</t>
    <phoneticPr fontId="13" type="noConversion"/>
  </si>
  <si>
    <t>Tektronix</t>
    <phoneticPr fontId="13" type="noConversion"/>
  </si>
  <si>
    <t>TDS2024C</t>
    <phoneticPr fontId="12" type="noConversion"/>
  </si>
  <si>
    <t>TDS2024B</t>
    <phoneticPr fontId="12" type="noConversion"/>
  </si>
  <si>
    <t>TDS2022C</t>
    <phoneticPr fontId="12" type="noConversion"/>
  </si>
  <si>
    <t>TDS2022B</t>
    <phoneticPr fontId="12" type="noConversion"/>
  </si>
  <si>
    <t>TDS2014</t>
    <phoneticPr fontId="12" type="noConversion"/>
  </si>
  <si>
    <t>TDS2012C</t>
    <phoneticPr fontId="12" type="noConversion"/>
  </si>
  <si>
    <t>TDS2012B</t>
    <phoneticPr fontId="12" type="noConversion"/>
  </si>
  <si>
    <t>중고/Used</t>
    <phoneticPr fontId="12" type="noConversion"/>
  </si>
  <si>
    <t>TDS2004C</t>
    <phoneticPr fontId="12" type="noConversion"/>
  </si>
  <si>
    <t>60MHz, 2CH</t>
    <phoneticPr fontId="12" type="noConversion"/>
  </si>
  <si>
    <t>TDS2002C</t>
    <phoneticPr fontId="13" type="noConversion"/>
  </si>
  <si>
    <t>TBS1202B</t>
    <phoneticPr fontId="12" type="noConversion"/>
  </si>
  <si>
    <t>TBS1102B</t>
    <phoneticPr fontId="12" type="noConversion"/>
  </si>
  <si>
    <t>100MHz,2CH, 1GS/S</t>
    <phoneticPr fontId="12" type="noConversion"/>
  </si>
  <si>
    <t>MSO2012</t>
    <phoneticPr fontId="13" type="noConversion"/>
  </si>
  <si>
    <t>DPO4104</t>
    <phoneticPr fontId="12" type="noConversion"/>
  </si>
  <si>
    <t>DPO4054</t>
    <phoneticPr fontId="12" type="noConversion"/>
  </si>
  <si>
    <t>70MHz, 4CH</t>
    <phoneticPr fontId="12" type="noConversion"/>
  </si>
  <si>
    <t>DPO2004B</t>
    <phoneticPr fontId="12" type="noConversion"/>
  </si>
  <si>
    <t>70MHz, 2CH</t>
    <phoneticPr fontId="12" type="noConversion"/>
  </si>
  <si>
    <t>DPO2002B</t>
    <phoneticPr fontId="12" type="noConversion"/>
  </si>
  <si>
    <t>1GHZ, 4CH</t>
    <phoneticPr fontId="12" type="noConversion"/>
  </si>
  <si>
    <t>Wavepro-7100</t>
    <phoneticPr fontId="12" type="noConversion"/>
  </si>
  <si>
    <t>Lecroy</t>
    <phoneticPr fontId="12" type="noConversion"/>
  </si>
  <si>
    <t>100Mhz, 2CH, 1.25GS/s</t>
    <phoneticPr fontId="12" type="noConversion"/>
  </si>
  <si>
    <t>190-102</t>
    <phoneticPr fontId="12" type="noConversion"/>
  </si>
  <si>
    <t>54600B</t>
    <phoneticPr fontId="12" type="noConversion"/>
  </si>
  <si>
    <t>HP</t>
    <phoneticPr fontId="12" type="noConversion"/>
  </si>
  <si>
    <t>MSO6104A</t>
    <phoneticPr fontId="12" type="noConversion"/>
  </si>
  <si>
    <t>100MHz, 2CH, MAX Sampling Rate 2GSm/s</t>
    <phoneticPr fontId="12" type="noConversion"/>
  </si>
  <si>
    <t>001/DVM</t>
    <phoneticPr fontId="12" type="noConversion"/>
  </si>
  <si>
    <t>DSO-X2012A</t>
    <phoneticPr fontId="12" type="noConversion"/>
  </si>
  <si>
    <t>Agilent</t>
    <phoneticPr fontId="12" type="noConversion"/>
  </si>
  <si>
    <t>54622D</t>
    <phoneticPr fontId="12" type="noConversion"/>
  </si>
  <si>
    <t>MS9740B/001/037</t>
    <phoneticPr fontId="12" type="noConversion"/>
  </si>
  <si>
    <t>Anritsu</t>
    <phoneticPr fontId="12" type="noConversion"/>
  </si>
  <si>
    <t>Optical Spectrum Analyzer</t>
    <phoneticPr fontId="12" type="noConversion"/>
  </si>
  <si>
    <t>OLP-35</t>
    <phoneticPr fontId="12" type="noConversion"/>
  </si>
  <si>
    <t>AQ7275</t>
    <phoneticPr fontId="12" type="noConversion"/>
  </si>
  <si>
    <t>Fiscan9</t>
    <phoneticPr fontId="12" type="noConversion"/>
  </si>
  <si>
    <t>AX-111A</t>
    <phoneticPr fontId="12" type="noConversion"/>
  </si>
  <si>
    <t>R3754B/01/10</t>
    <phoneticPr fontId="12" type="noConversion"/>
  </si>
  <si>
    <t>30kHz~8.5GHz, 2port</t>
    <phoneticPr fontId="12" type="noConversion"/>
  </si>
  <si>
    <t>E5072A</t>
    <phoneticPr fontId="12" type="noConversion"/>
  </si>
  <si>
    <t>285 (in box)</t>
    <phoneticPr fontId="12" type="noConversion"/>
  </si>
  <si>
    <t>E5071C</t>
    <phoneticPr fontId="12" type="noConversion"/>
  </si>
  <si>
    <t>8753E</t>
    <phoneticPr fontId="12" type="noConversion"/>
  </si>
  <si>
    <t>8753D</t>
    <phoneticPr fontId="12" type="noConversion"/>
  </si>
  <si>
    <t>Network Analyzer</t>
    <phoneticPr fontId="12" type="noConversion"/>
  </si>
  <si>
    <t>E5071A</t>
    <phoneticPr fontId="12" type="noConversion"/>
  </si>
  <si>
    <t>002/006/010/1D5/S01</t>
    <phoneticPr fontId="12" type="noConversion"/>
  </si>
  <si>
    <t>E5100B</t>
    <phoneticPr fontId="12" type="noConversion"/>
  </si>
  <si>
    <t>E5100A</t>
    <phoneticPr fontId="12" type="noConversion"/>
  </si>
  <si>
    <t>300kHz~8.5GHz</t>
    <phoneticPr fontId="13" type="noConversion"/>
  </si>
  <si>
    <t>E5071B</t>
    <phoneticPr fontId="12" type="noConversion"/>
  </si>
  <si>
    <t>8842A</t>
    <phoneticPr fontId="12" type="noConversion"/>
  </si>
  <si>
    <t>Fluke</t>
    <phoneticPr fontId="12" type="noConversion"/>
  </si>
  <si>
    <t>DM-441B</t>
    <phoneticPr fontId="13" type="noConversion"/>
  </si>
  <si>
    <t>34410A</t>
    <phoneticPr fontId="12" type="noConversion"/>
  </si>
  <si>
    <t>Multimeter</t>
    <phoneticPr fontId="12" type="noConversion"/>
  </si>
  <si>
    <t>6.5 Digit, 1000V, 3A</t>
    <phoneticPr fontId="12" type="noConversion"/>
  </si>
  <si>
    <t>34401A</t>
    <phoneticPr fontId="12" type="noConversion"/>
  </si>
  <si>
    <t>Multimeter</t>
    <phoneticPr fontId="12" type="noConversion"/>
  </si>
  <si>
    <t>34401A</t>
    <phoneticPr fontId="12" type="noConversion"/>
  </si>
  <si>
    <t>AMU200</t>
    <phoneticPr fontId="12" type="noConversion"/>
  </si>
  <si>
    <t>E6621A</t>
    <phoneticPr fontId="12" type="noConversion"/>
  </si>
  <si>
    <t>20CH</t>
    <phoneticPr fontId="12" type="noConversion"/>
  </si>
  <si>
    <t>MV220-1-2-2-1F</t>
    <phoneticPr fontId="12" type="noConversion"/>
  </si>
  <si>
    <t>MV220</t>
    <phoneticPr fontId="12" type="noConversion"/>
  </si>
  <si>
    <t>Yokogawa</t>
    <phoneticPr fontId="12" type="noConversion"/>
  </si>
  <si>
    <t>Mobile Corder</t>
    <phoneticPr fontId="12" type="noConversion"/>
  </si>
  <si>
    <t>DX106</t>
    <phoneticPr fontId="12" type="noConversion"/>
  </si>
  <si>
    <t>Aeroflex</t>
    <phoneticPr fontId="12" type="noConversion"/>
  </si>
  <si>
    <t>16902B</t>
    <phoneticPr fontId="12" type="noConversion"/>
  </si>
  <si>
    <t>PM6304</t>
    <phoneticPr fontId="12" type="noConversion"/>
  </si>
  <si>
    <t>50Hz~100kHz</t>
    <phoneticPr fontId="12" type="noConversion"/>
  </si>
  <si>
    <t>021</t>
    <phoneticPr fontId="12" type="noConversion"/>
  </si>
  <si>
    <t>4285A</t>
    <phoneticPr fontId="12" type="noConversion"/>
  </si>
  <si>
    <t>LCR Meter</t>
    <phoneticPr fontId="12" type="noConversion"/>
  </si>
  <si>
    <t>100Hz/120Hz/1kHz/10kHz</t>
    <phoneticPr fontId="12" type="noConversion"/>
  </si>
  <si>
    <t>U1732B</t>
    <phoneticPr fontId="12" type="noConversion"/>
  </si>
  <si>
    <t>E4982A/019/020/710</t>
    <phoneticPr fontId="12" type="noConversion"/>
  </si>
  <si>
    <t>E4982A</t>
    <phoneticPr fontId="12" type="noConversion"/>
  </si>
  <si>
    <t>2331TI</t>
    <phoneticPr fontId="12" type="noConversion"/>
  </si>
  <si>
    <t>MI3125</t>
    <phoneticPr fontId="12" type="noConversion"/>
  </si>
  <si>
    <t>METREL</t>
    <phoneticPr fontId="12" type="noConversion"/>
  </si>
  <si>
    <t>High Voltage Probe</t>
    <phoneticPr fontId="12" type="noConversion"/>
  </si>
  <si>
    <t>500MHz, 100X, 2.5kV</t>
    <phoneticPr fontId="12" type="noConversion"/>
  </si>
  <si>
    <t>P5100A</t>
    <phoneticPr fontId="12" type="noConversion"/>
  </si>
  <si>
    <t>500MHz, 100X, 2.5kV</t>
    <phoneticPr fontId="12" type="noConversion"/>
  </si>
  <si>
    <t>P5100</t>
    <phoneticPr fontId="12" type="noConversion"/>
  </si>
  <si>
    <t>GSS6300</t>
    <phoneticPr fontId="12" type="noConversion"/>
  </si>
  <si>
    <t>82357B</t>
    <phoneticPr fontId="12" type="noConversion"/>
  </si>
  <si>
    <t>GPIB-USB</t>
    <phoneticPr fontId="12" type="noConversion"/>
  </si>
  <si>
    <t>Agilent/HP</t>
    <phoneticPr fontId="12" type="noConversion"/>
  </si>
  <si>
    <t>1uHz - 20MHz</t>
    <phoneticPr fontId="12" type="noConversion"/>
  </si>
  <si>
    <t>10Mhz</t>
    <phoneticPr fontId="12" type="noConversion"/>
  </si>
  <si>
    <t>33210A</t>
    <phoneticPr fontId="12" type="noConversion"/>
  </si>
  <si>
    <t>53181A</t>
    <phoneticPr fontId="12" type="noConversion"/>
  </si>
  <si>
    <t>Function Counter</t>
    <phoneticPr fontId="12" type="noConversion"/>
  </si>
  <si>
    <t>53131A</t>
    <phoneticPr fontId="12" type="noConversion"/>
  </si>
  <si>
    <t>ESS-2000</t>
    <phoneticPr fontId="12" type="noConversion"/>
  </si>
  <si>
    <t>75W/150V/15A, 4ch,</t>
    <phoneticPr fontId="12" type="noConversion"/>
  </si>
  <si>
    <t>LW75-151QV1A</t>
    <phoneticPr fontId="12" type="noConversion"/>
  </si>
  <si>
    <t>Texio</t>
    <phoneticPr fontId="12" type="noConversion"/>
  </si>
  <si>
    <t>PLZ-164W</t>
    <phoneticPr fontId="12" type="noConversion"/>
  </si>
  <si>
    <t>150W (5~500V, 7.5A)</t>
    <phoneticPr fontId="12" type="noConversion"/>
  </si>
  <si>
    <t>PLZ-153WH</t>
    <phoneticPr fontId="12" type="noConversion"/>
  </si>
  <si>
    <t>150W</t>
    <phoneticPr fontId="12" type="noConversion"/>
  </si>
  <si>
    <t>PLZ-152WA</t>
    <phoneticPr fontId="12" type="noConversion"/>
  </si>
  <si>
    <t>660W</t>
    <phoneticPr fontId="12" type="noConversion"/>
  </si>
  <si>
    <t>PLZ664WA</t>
    <phoneticPr fontId="12" type="noConversion"/>
  </si>
  <si>
    <t>Electronic Load</t>
    <phoneticPr fontId="12" type="noConversion"/>
  </si>
  <si>
    <t>150W-500V-7.5A-4ch</t>
    <phoneticPr fontId="12" type="noConversion"/>
  </si>
  <si>
    <t>EML-05B</t>
    <phoneticPr fontId="12" type="noConversion"/>
  </si>
  <si>
    <t>Fujitsu Denso</t>
    <phoneticPr fontId="12" type="noConversion"/>
  </si>
  <si>
    <t>Electronic Load</t>
    <phoneticPr fontId="13" type="noConversion"/>
  </si>
  <si>
    <t>150W-120V-30A-3ch</t>
    <phoneticPr fontId="12" type="noConversion"/>
  </si>
  <si>
    <t>EML-03B</t>
    <phoneticPr fontId="12" type="noConversion"/>
  </si>
  <si>
    <t>DET2/2</t>
    <phoneticPr fontId="12" type="noConversion"/>
  </si>
  <si>
    <t>TOS6210</t>
    <phoneticPr fontId="12" type="noConversion"/>
  </si>
  <si>
    <t>Earth Continuity Tester</t>
    <phoneticPr fontId="12" type="noConversion"/>
  </si>
  <si>
    <t>Tekprobe BNC</t>
    <phoneticPr fontId="12" type="noConversion"/>
  </si>
  <si>
    <t>ADA400A</t>
    <phoneticPr fontId="12" type="noConversion"/>
  </si>
  <si>
    <t xml:space="preserve">Differential Preamplifier </t>
    <phoneticPr fontId="12" type="noConversion"/>
  </si>
  <si>
    <t>34970A</t>
    <phoneticPr fontId="12" type="noConversion"/>
  </si>
  <si>
    <t>TCP312와 함께 판매 가능 (가격별도)</t>
    <phoneticPr fontId="12" type="noConversion"/>
  </si>
  <si>
    <t>TCPA300</t>
    <phoneticPr fontId="12" type="noConversion"/>
  </si>
  <si>
    <t>TCPA300과 함계 판매 가능 (가격별도)</t>
    <phoneticPr fontId="12" type="noConversion"/>
  </si>
  <si>
    <t>TCP312</t>
    <phoneticPr fontId="12" type="noConversion"/>
  </si>
  <si>
    <t>Current Probe</t>
    <phoneticPr fontId="12" type="noConversion"/>
  </si>
  <si>
    <t>TCP202</t>
    <phoneticPr fontId="12" type="noConversion"/>
  </si>
  <si>
    <t>MAX-610</t>
    <phoneticPr fontId="13" type="noConversion"/>
  </si>
  <si>
    <t>EXFO</t>
    <phoneticPr fontId="13" type="noConversion"/>
  </si>
  <si>
    <t>Copper Testing</t>
    <phoneticPr fontId="13" type="noConversion"/>
  </si>
  <si>
    <t>TC-3000A</t>
    <phoneticPr fontId="12" type="noConversion"/>
  </si>
  <si>
    <t>CBT</t>
    <phoneticPr fontId="12" type="noConversion"/>
  </si>
  <si>
    <t>MT8852A</t>
    <phoneticPr fontId="12" type="noConversion"/>
  </si>
  <si>
    <t>IBEX3000</t>
    <phoneticPr fontId="12" type="noConversion"/>
  </si>
  <si>
    <t>IBEX2000</t>
    <phoneticPr fontId="12" type="noConversion"/>
  </si>
  <si>
    <t>1GS/s, 1 Ch</t>
    <phoneticPr fontId="13" type="noConversion"/>
  </si>
  <si>
    <t>AWG510/03</t>
    <phoneticPr fontId="12" type="noConversion"/>
  </si>
  <si>
    <t>AWG2040</t>
    <phoneticPr fontId="12" type="noConversion"/>
  </si>
  <si>
    <t>8310-202-F</t>
    <phoneticPr fontId="12" type="noConversion"/>
  </si>
  <si>
    <t>VA-04-60-33</t>
    <phoneticPr fontId="12" type="noConversion"/>
  </si>
  <si>
    <t>WeinschelAsso</t>
    <phoneticPr fontId="12" type="noConversion"/>
  </si>
  <si>
    <t>Attenuator</t>
    <phoneticPr fontId="12" type="noConversion"/>
  </si>
  <si>
    <t>58-30-43-LIM</t>
    <phoneticPr fontId="12" type="noConversion"/>
  </si>
  <si>
    <t>58-10-34-LIM</t>
    <phoneticPr fontId="12" type="noConversion"/>
  </si>
  <si>
    <t>24-10-34</t>
    <phoneticPr fontId="12" type="noConversion"/>
  </si>
  <si>
    <t>769-20</t>
    <phoneticPr fontId="12" type="noConversion"/>
  </si>
  <si>
    <t>766-3</t>
    <phoneticPr fontId="12" type="noConversion"/>
  </si>
  <si>
    <t>50FH-020-10</t>
    <phoneticPr fontId="13" type="noConversion"/>
  </si>
  <si>
    <t>500W Fixed Attenuator N(m)-N(f), 30dB, 2.4GHz</t>
    <phoneticPr fontId="13" type="noConversion"/>
  </si>
  <si>
    <t>300-WA-FFN-40</t>
    <phoneticPr fontId="12" type="noConversion"/>
  </si>
  <si>
    <t>DC to 1GHz</t>
    <phoneticPr fontId="12" type="noConversion"/>
  </si>
  <si>
    <t>P6204</t>
    <phoneticPr fontId="12" type="noConversion"/>
  </si>
  <si>
    <t>Active Probe</t>
    <phoneticPr fontId="12" type="noConversion"/>
  </si>
  <si>
    <t>GCT-630</t>
    <phoneticPr fontId="12" type="noConversion"/>
  </si>
  <si>
    <t>U1602B</t>
    <phoneticPr fontId="12" type="noConversion"/>
  </si>
  <si>
    <t>TL-8A-11N-11SMA-00600-51</t>
    <phoneticPr fontId="12" type="noConversion"/>
  </si>
  <si>
    <t>U1732P</t>
    <phoneticPr fontId="12" type="noConversion"/>
  </si>
  <si>
    <t>U1453A</t>
    <phoneticPr fontId="12" type="noConversion"/>
  </si>
  <si>
    <t>U1452AT</t>
    <phoneticPr fontId="12" type="noConversion"/>
  </si>
  <si>
    <t>U1212A</t>
    <phoneticPr fontId="12" type="noConversion"/>
  </si>
  <si>
    <t>10-A-MFN-20</t>
    <phoneticPr fontId="12" type="noConversion"/>
  </si>
  <si>
    <t>모델명</t>
    <phoneticPr fontId="12" type="noConversion"/>
  </si>
  <si>
    <t>제조사0</t>
    <phoneticPr fontId="12" type="noConversion"/>
  </si>
  <si>
    <t>연락처 : 070-8855-6641</t>
    <phoneticPr fontId="12" type="noConversion"/>
  </si>
  <si>
    <t>100kHz~1.8GHz, 706:No Time-Gated Spectrum Analysis / 800: Standard Frequency Reference</t>
    <phoneticPr fontId="12" type="noConversion"/>
  </si>
  <si>
    <t>4396B</t>
    <phoneticPr fontId="12" type="noConversion"/>
  </si>
  <si>
    <t>Hot Sale List 24년 02월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</si>
</sst>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1" formatCode="_-* #,##0_-;\-* #,##0_-;_-* &quot;-&quot;_-;_-@_-"/>
    <numFmt numFmtId="176" formatCode="&quot;₩&quot;#,##0_);[Red]\(&quot;₩&quot;#,##0\)"/>
    <numFmt numFmtId="178" formatCode="#,##0;\△#,##0;&quot;-&quot;"/>
    <numFmt numFmtId="179" formatCode="0_ "/>
  </numFmts>
  <fonts count="2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</font>
    <font>
      <sz val="8"/>
      <color theme="1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i/>
      <sz val="8"/>
      <color theme="1"/>
      <name val="맑은 고딕"/>
      <family val="3"/>
      <charset val="129"/>
      <scheme val="minor"/>
    </font>
    <font>
      <strike/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u/>
      <sz val="14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b/>
      <u/>
      <sz val="8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theme="1"/>
      </right>
      <top/>
      <bottom/>
      <diagonal/>
    </border>
  </borders>
  <cellStyleXfs count="33">
    <xf numFmtId="0" fontId="0" fillId="0" borderId="0"/>
    <xf numFmtId="0" fontId="11" fillId="0" borderId="0"/>
    <xf numFmtId="41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7">
    <xf numFmtId="0" fontId="0" fillId="0" borderId="0" xfId="0"/>
    <xf numFmtId="176" fontId="16" fillId="0" borderId="2" xfId="2" applyNumberFormat="1" applyFont="1" applyFill="1" applyBorder="1" applyAlignment="1">
      <alignment horizontal="right" vertical="center"/>
    </xf>
    <xf numFmtId="176" fontId="16" fillId="0" borderId="2" xfId="5" applyNumberFormat="1" applyFont="1" applyFill="1" applyBorder="1" applyAlignment="1">
      <alignment horizontal="right"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14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17" fillId="0" borderId="2" xfId="1" applyFont="1" applyFill="1" applyBorder="1" applyAlignment="1">
      <alignment vertical="center"/>
    </xf>
    <xf numFmtId="176" fontId="21" fillId="0" borderId="2" xfId="1" applyNumberFormat="1" applyFont="1" applyFill="1" applyBorder="1" applyAlignment="1">
      <alignment horizontal="right" vertical="center"/>
    </xf>
    <xf numFmtId="0" fontId="16" fillId="0" borderId="2" xfId="1" applyFont="1" applyFill="1" applyBorder="1" applyAlignment="1">
      <alignment horizontal="center" vertical="center"/>
    </xf>
    <xf numFmtId="0" fontId="16" fillId="0" borderId="2" xfId="8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176" fontId="22" fillId="0" borderId="2" xfId="1" applyNumberFormat="1" applyFont="1" applyFill="1" applyBorder="1" applyAlignment="1">
      <alignment horizontal="right" vertical="center"/>
    </xf>
    <xf numFmtId="49" fontId="16" fillId="0" borderId="2" xfId="1" applyNumberFormat="1" applyFont="1" applyFill="1" applyBorder="1" applyAlignment="1">
      <alignment horizontal="left" vertical="center"/>
    </xf>
    <xf numFmtId="0" fontId="16" fillId="0" borderId="0" xfId="8" applyFont="1" applyFill="1" applyAlignment="1">
      <alignment vertical="center"/>
    </xf>
    <xf numFmtId="0" fontId="19" fillId="0" borderId="0" xfId="1" applyFont="1" applyFill="1" applyAlignment="1">
      <alignment vertical="center"/>
    </xf>
    <xf numFmtId="176" fontId="16" fillId="0" borderId="2" xfId="1" applyNumberFormat="1" applyFont="1" applyFill="1" applyBorder="1" applyAlignment="1">
      <alignment horizontal="right" vertical="center"/>
    </xf>
    <xf numFmtId="0" fontId="16" fillId="0" borderId="2" xfId="1" applyFont="1" applyFill="1" applyBorder="1" applyAlignment="1">
      <alignment horizontal="left" vertical="center"/>
    </xf>
    <xf numFmtId="0" fontId="16" fillId="0" borderId="0" xfId="1" applyFont="1" applyFill="1" applyAlignment="1">
      <alignment vertical="center"/>
    </xf>
    <xf numFmtId="0" fontId="16" fillId="0" borderId="2" xfId="1" applyFont="1" applyFill="1" applyBorder="1" applyAlignment="1">
      <alignment horizontal="left" vertical="center" wrapText="1"/>
    </xf>
    <xf numFmtId="0" fontId="16" fillId="0" borderId="2" xfId="8" applyFont="1" applyFill="1" applyBorder="1" applyAlignment="1">
      <alignment horizontal="left" vertical="center"/>
    </xf>
    <xf numFmtId="0" fontId="16" fillId="0" borderId="2" xfId="8" applyFont="1" applyFill="1" applyBorder="1" applyAlignment="1">
      <alignment horizontal="center" vertical="center"/>
    </xf>
    <xf numFmtId="0" fontId="18" fillId="0" borderId="2" xfId="8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 wrapText="1"/>
    </xf>
    <xf numFmtId="176" fontId="17" fillId="0" borderId="2" xfId="1" applyNumberFormat="1" applyFont="1" applyFill="1" applyBorder="1" applyAlignment="1">
      <alignment horizontal="right" vertical="center"/>
    </xf>
    <xf numFmtId="0" fontId="17" fillId="0" borderId="2" xfId="1" applyFont="1" applyFill="1" applyBorder="1" applyAlignment="1">
      <alignment horizontal="left" vertical="center"/>
    </xf>
    <xf numFmtId="0" fontId="17" fillId="0" borderId="2" xfId="1" applyFont="1" applyFill="1" applyBorder="1" applyAlignment="1">
      <alignment horizontal="center" vertical="center"/>
    </xf>
    <xf numFmtId="0" fontId="19" fillId="0" borderId="0" xfId="1" applyFont="1" applyFill="1" applyAlignment="1"/>
    <xf numFmtId="176" fontId="16" fillId="0" borderId="2" xfId="8" applyNumberFormat="1" applyFont="1" applyFill="1" applyBorder="1" applyAlignment="1">
      <alignment horizontal="right" vertical="center"/>
    </xf>
    <xf numFmtId="0" fontId="16" fillId="0" borderId="2" xfId="8" applyFont="1" applyFill="1" applyBorder="1" applyAlignment="1">
      <alignment horizontal="left" vertical="center" wrapText="1"/>
    </xf>
    <xf numFmtId="49" fontId="16" fillId="0" borderId="2" xfId="8" applyNumberFormat="1" applyFont="1" applyFill="1" applyBorder="1" applyAlignment="1">
      <alignment horizontal="left" vertical="center"/>
    </xf>
    <xf numFmtId="0" fontId="16" fillId="0" borderId="0" xfId="8" applyFont="1" applyFill="1" applyBorder="1" applyAlignment="1">
      <alignment vertical="center"/>
    </xf>
    <xf numFmtId="49" fontId="16" fillId="0" borderId="2" xfId="8" applyNumberFormat="1" applyFont="1" applyFill="1" applyBorder="1" applyAlignment="1">
      <alignment horizontal="center" vertical="center"/>
    </xf>
    <xf numFmtId="179" fontId="16" fillId="0" borderId="2" xfId="1" applyNumberFormat="1" applyFont="1" applyFill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2" xfId="1" applyFont="1" applyFill="1" applyBorder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8" applyFont="1" applyAlignment="1">
      <alignment vertical="center"/>
    </xf>
    <xf numFmtId="0" fontId="16" fillId="0" borderId="2" xfId="1" applyFont="1" applyFill="1" applyBorder="1" applyAlignment="1">
      <alignment horizont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176" fontId="16" fillId="0" borderId="2" xfId="1" applyNumberFormat="1" applyFont="1" applyFill="1" applyBorder="1" applyAlignment="1">
      <alignment horizontal="right"/>
    </xf>
    <xf numFmtId="0" fontId="16" fillId="0" borderId="2" xfId="1" applyFont="1" applyFill="1" applyBorder="1" applyAlignment="1">
      <alignment horizontal="left"/>
    </xf>
    <xf numFmtId="49" fontId="16" fillId="0" borderId="2" xfId="1" applyNumberFormat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center" vertical="center"/>
    </xf>
    <xf numFmtId="176" fontId="16" fillId="0" borderId="2" xfId="1" applyNumberFormat="1" applyFont="1" applyFill="1" applyBorder="1" applyAlignment="1">
      <alignment horizontal="right" vertical="center" wrapText="1"/>
    </xf>
    <xf numFmtId="49" fontId="16" fillId="0" borderId="2" xfId="1" applyNumberFormat="1" applyFont="1" applyBorder="1" applyAlignment="1">
      <alignment horizontal="center" vertical="center"/>
    </xf>
    <xf numFmtId="0" fontId="16" fillId="0" borderId="2" xfId="8" applyFont="1" applyBorder="1" applyAlignment="1">
      <alignment vertical="center"/>
    </xf>
    <xf numFmtId="0" fontId="16" fillId="0" borderId="0" xfId="1" applyFont="1" applyAlignment="1"/>
    <xf numFmtId="0" fontId="16" fillId="0" borderId="0" xfId="1" applyFont="1" applyAlignment="1">
      <alignment horizontal="left"/>
    </xf>
    <xf numFmtId="0" fontId="16" fillId="0" borderId="0" xfId="1" applyFont="1" applyBorder="1" applyAlignment="1">
      <alignment horizontal="center" vertical="center"/>
    </xf>
    <xf numFmtId="0" fontId="16" fillId="0" borderId="0" xfId="1" applyFont="1" applyFill="1" applyAlignment="1"/>
    <xf numFmtId="0" fontId="16" fillId="0" borderId="1" xfId="1" applyFont="1" applyFill="1" applyBorder="1" applyAlignment="1"/>
    <xf numFmtId="0" fontId="16" fillId="0" borderId="0" xfId="1" applyFont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0" fontId="24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horizontal="center" vertical="center"/>
    </xf>
    <xf numFmtId="0" fontId="16" fillId="0" borderId="4" xfId="8" applyFont="1" applyFill="1" applyBorder="1" applyAlignment="1">
      <alignment vertical="center"/>
    </xf>
    <xf numFmtId="0" fontId="16" fillId="0" borderId="3" xfId="8" applyFont="1" applyFill="1" applyBorder="1" applyAlignment="1">
      <alignment vertical="center"/>
    </xf>
    <xf numFmtId="0" fontId="16" fillId="0" borderId="6" xfId="8" applyFont="1" applyFill="1" applyBorder="1" applyAlignment="1">
      <alignment vertical="center"/>
    </xf>
    <xf numFmtId="0" fontId="16" fillId="0" borderId="2" xfId="30" applyFont="1" applyFill="1" applyBorder="1" applyAlignment="1">
      <alignment horizontal="center" vertical="center"/>
    </xf>
    <xf numFmtId="178" fontId="16" fillId="0" borderId="2" xfId="30" applyNumberFormat="1" applyFont="1" applyFill="1" applyBorder="1" applyAlignment="1">
      <alignment horizontal="center" vertical="center"/>
    </xf>
    <xf numFmtId="0" fontId="16" fillId="0" borderId="2" xfId="31" applyFont="1" applyFill="1" applyBorder="1" applyAlignment="1">
      <alignment horizontal="left" vertical="center"/>
    </xf>
    <xf numFmtId="0" fontId="16" fillId="0" borderId="2" xfId="31" applyFont="1" applyFill="1" applyBorder="1" applyAlignment="1">
      <alignment horizontal="center" vertical="center"/>
    </xf>
    <xf numFmtId="49" fontId="16" fillId="0" borderId="2" xfId="31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/>
    <xf numFmtId="0" fontId="16" fillId="0" borderId="5" xfId="8" applyFont="1" applyFill="1" applyBorder="1" applyAlignment="1">
      <alignment vertical="center"/>
    </xf>
    <xf numFmtId="176" fontId="26" fillId="0" borderId="0" xfId="1" applyNumberFormat="1" applyFont="1" applyFill="1" applyBorder="1" applyAlignment="1">
      <alignment horizontal="center" vertical="center"/>
    </xf>
    <xf numFmtId="176" fontId="23" fillId="0" borderId="0" xfId="1" applyNumberFormat="1" applyFont="1" applyFill="1" applyAlignment="1"/>
    <xf numFmtId="176" fontId="23" fillId="0" borderId="0" xfId="2" applyNumberFormat="1" applyFont="1" applyFill="1" applyAlignment="1">
      <alignment horizontal="right" vertical="center"/>
    </xf>
    <xf numFmtId="176" fontId="23" fillId="2" borderId="2" xfId="2" applyNumberFormat="1" applyFont="1" applyFill="1" applyBorder="1" applyAlignment="1">
      <alignment horizontal="center" vertical="center"/>
    </xf>
    <xf numFmtId="176" fontId="23" fillId="0" borderId="2" xfId="2" applyNumberFormat="1" applyFont="1" applyFill="1" applyBorder="1" applyAlignment="1">
      <alignment horizontal="right" vertical="center"/>
    </xf>
    <xf numFmtId="176" fontId="23" fillId="0" borderId="2" xfId="1" applyNumberFormat="1" applyFont="1" applyFill="1" applyBorder="1" applyAlignment="1">
      <alignment vertical="center"/>
    </xf>
    <xf numFmtId="176" fontId="23" fillId="0" borderId="2" xfId="1" applyNumberFormat="1" applyFont="1" applyFill="1" applyBorder="1" applyAlignment="1">
      <alignment horizontal="right" vertical="center"/>
    </xf>
    <xf numFmtId="176" fontId="23" fillId="0" borderId="2" xfId="8" applyNumberFormat="1" applyFont="1" applyFill="1" applyBorder="1" applyAlignment="1">
      <alignment horizontal="right" vertical="center"/>
    </xf>
    <xf numFmtId="176" fontId="23" fillId="0" borderId="2" xfId="5" applyNumberFormat="1" applyFont="1" applyFill="1" applyBorder="1" applyAlignment="1">
      <alignment horizontal="right" vertical="center"/>
    </xf>
    <xf numFmtId="176" fontId="23" fillId="0" borderId="2" xfId="1" applyNumberFormat="1" applyFont="1" applyFill="1" applyBorder="1" applyAlignment="1">
      <alignment horizontal="right"/>
    </xf>
    <xf numFmtId="6" fontId="23" fillId="0" borderId="2" xfId="1" applyNumberFormat="1" applyFont="1" applyFill="1" applyBorder="1" applyAlignment="1">
      <alignment vertical="center"/>
    </xf>
    <xf numFmtId="176" fontId="25" fillId="0" borderId="2" xfId="8" applyNumberFormat="1" applyFont="1" applyFill="1" applyBorder="1" applyAlignment="1">
      <alignment horizontal="right" vertical="center"/>
    </xf>
    <xf numFmtId="176" fontId="23" fillId="0" borderId="2" xfId="32" applyNumberFormat="1" applyFont="1" applyFill="1" applyBorder="1" applyAlignment="1">
      <alignment horizontal="right" vertical="center"/>
    </xf>
    <xf numFmtId="176" fontId="23" fillId="0" borderId="0" xfId="1" applyNumberFormat="1" applyFont="1" applyFill="1" applyAlignment="1">
      <alignment vertical="center"/>
    </xf>
    <xf numFmtId="0" fontId="17" fillId="0" borderId="7" xfId="1" applyFont="1" applyFill="1" applyBorder="1" applyAlignment="1">
      <alignment vertical="center"/>
    </xf>
    <xf numFmtId="0" fontId="16" fillId="0" borderId="7" xfId="8" applyFont="1" applyFill="1" applyBorder="1" applyAlignment="1">
      <alignment vertical="center"/>
    </xf>
    <xf numFmtId="0" fontId="16" fillId="0" borderId="2" xfId="30" applyFont="1" applyFill="1" applyBorder="1" applyAlignment="1">
      <alignment horizontal="left" vertical="center"/>
    </xf>
    <xf numFmtId="0" fontId="16" fillId="0" borderId="2" xfId="30" applyFont="1" applyFill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left"/>
    </xf>
    <xf numFmtId="49" fontId="16" fillId="0" borderId="2" xfId="1" applyNumberFormat="1" applyFont="1" applyFill="1" applyBorder="1" applyAlignment="1">
      <alignment horizontal="left"/>
    </xf>
    <xf numFmtId="0" fontId="16" fillId="0" borderId="2" xfId="1" applyFont="1" applyFill="1" applyBorder="1" applyAlignment="1">
      <alignment wrapText="1"/>
    </xf>
    <xf numFmtId="0" fontId="16" fillId="0" borderId="2" xfId="1" applyFont="1" applyFill="1" applyBorder="1" applyAlignment="1">
      <alignment horizontal="left" wrapText="1"/>
    </xf>
    <xf numFmtId="0" fontId="17" fillId="0" borderId="2" xfId="1" applyFont="1" applyFill="1" applyBorder="1" applyAlignment="1">
      <alignment vertical="center" wrapText="1"/>
    </xf>
    <xf numFmtId="0" fontId="16" fillId="0" borderId="2" xfId="1" applyFont="1" applyFill="1" applyBorder="1" applyAlignment="1">
      <alignment vertical="center" wrapText="1"/>
    </xf>
    <xf numFmtId="0" fontId="16" fillId="0" borderId="2" xfId="31" applyFont="1" applyFill="1" applyBorder="1" applyAlignment="1">
      <alignment horizontal="left" vertical="center" wrapText="1"/>
    </xf>
    <xf numFmtId="0" fontId="16" fillId="0" borderId="2" xfId="1" quotePrefix="1" applyFont="1" applyFill="1" applyBorder="1" applyAlignment="1">
      <alignment horizontal="left" vertical="center" wrapText="1"/>
    </xf>
  </cellXfs>
  <cellStyles count="33">
    <cellStyle name="쉼표 [0] 2" xfId="2"/>
    <cellStyle name="쉼표 [0] 2 2" xfId="5"/>
    <cellStyle name="쉼표 [0] 3" xfId="7"/>
    <cellStyle name="쉼표 [0] 3 2" xfId="11"/>
    <cellStyle name="쉼표 [0] 3 2 2" xfId="12"/>
    <cellStyle name="쉼표 [0] 3 2 2 6 2" xfId="17"/>
    <cellStyle name="쉼표 [0] 3 2 2 6 2 3 2" xfId="20"/>
    <cellStyle name="쉼표 [0] 3 2 2 6 2 3 2 2 2" xfId="23"/>
    <cellStyle name="쉼표 [0] 3 2 2 6 2 3 2 2 2 2" xfId="26"/>
    <cellStyle name="쉼표 [0] 3 2 2 6 2 3 2 2 2 2 3 2" xfId="29"/>
    <cellStyle name="쉼표 [0] 3 2 2 6 2 3 2 2 2 2 3 2 2" xfId="32"/>
    <cellStyle name="표준" xfId="0" builtinId="0"/>
    <cellStyle name="표준 2" xfId="1"/>
    <cellStyle name="표준 3" xfId="4"/>
    <cellStyle name="표준 3 2" xfId="10"/>
    <cellStyle name="표준 3 2 2" xfId="14"/>
    <cellStyle name="표준 3 2 2 6 2" xfId="16"/>
    <cellStyle name="표준 3 2 2 6 2 3 2" xfId="19"/>
    <cellStyle name="표준 3 2 2 6 2 3 2 2 2" xfId="22"/>
    <cellStyle name="표준 3 2 2 6 2 3 2 2 2 2" xfId="25"/>
    <cellStyle name="표준 3 2 2 6 2 3 2 2 2 2 3 2" xfId="28"/>
    <cellStyle name="표준 3 2 2 6 2 3 2 2 2 2 3 2 2" xfId="31"/>
    <cellStyle name="표준 4" xfId="8"/>
    <cellStyle name="표준 8" xfId="3"/>
    <cellStyle name="표준 8 2" xfId="6"/>
    <cellStyle name="표준 8 2 2" xfId="9"/>
    <cellStyle name="표준 8 2 2 2" xfId="13"/>
    <cellStyle name="표준 8 2 2 2 6 2" xfId="15"/>
    <cellStyle name="표준 8 2 2 2 6 2 3 2" xfId="18"/>
    <cellStyle name="표준 8 2 2 2 6 2 3 2 2 2" xfId="21"/>
    <cellStyle name="표준 8 2 2 2 6 2 3 2 2 2 2" xfId="24"/>
    <cellStyle name="표준 8 2 2 2 6 2 3 2 2 2 2 3 2" xfId="27"/>
    <cellStyle name="표준 8 2 2 2 6 2 3 2 2 2 2 3 2 2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9"/>
  <sheetViews>
    <sheetView tabSelected="1" zoomScaleNormal="100" workbookViewId="0">
      <pane ySplit="5" topLeftCell="A6" activePane="bottomLeft" state="frozen"/>
      <selection activeCell="E1" sqref="E1"/>
      <selection pane="bottomLeft" activeCell="O18" sqref="O18"/>
    </sheetView>
  </sheetViews>
  <sheetFormatPr defaultColWidth="8.83203125" defaultRowHeight="11.5" x14ac:dyDescent="0.25"/>
  <cols>
    <col min="1" max="1" width="1.25" style="13" customWidth="1"/>
    <col min="2" max="2" width="3.58203125" style="3" hidden="1" customWidth="1"/>
    <col min="3" max="3" width="14.1640625" style="3" customWidth="1"/>
    <col min="4" max="4" width="20.5" style="4" customWidth="1"/>
    <col min="5" max="5" width="9.33203125" style="4" hidden="1" customWidth="1"/>
    <col min="6" max="6" width="12.08203125" style="4" customWidth="1"/>
    <col min="7" max="7" width="18.6640625" style="4" hidden="1" customWidth="1"/>
    <col min="8" max="8" width="21.9140625" style="4" customWidth="1"/>
    <col min="9" max="9" width="15.4140625" style="3" customWidth="1"/>
    <col min="10" max="10" width="36.25" style="6" customWidth="1"/>
    <col min="11" max="11" width="8.75" style="3" customWidth="1"/>
    <col min="12" max="12" width="10.1640625" style="84" customWidth="1"/>
    <col min="13" max="16384" width="8.83203125" style="3"/>
  </cols>
  <sheetData>
    <row r="1" spans="1:12" ht="36.5" customHeight="1" x14ac:dyDescent="0.25">
      <c r="A1" s="16"/>
      <c r="B1" s="40"/>
      <c r="C1" s="59" t="s">
        <v>588</v>
      </c>
      <c r="D1" s="57"/>
      <c r="E1" s="57"/>
      <c r="F1" s="57"/>
      <c r="G1" s="57"/>
      <c r="H1" s="57"/>
      <c r="I1" s="57"/>
      <c r="J1" s="58"/>
      <c r="K1" s="57"/>
      <c r="L1" s="71"/>
    </row>
    <row r="2" spans="1:12" x14ac:dyDescent="0.3">
      <c r="A2" s="16"/>
      <c r="B2" s="40"/>
      <c r="C2" s="39" t="s">
        <v>3</v>
      </c>
      <c r="D2" s="39"/>
      <c r="E2" s="56"/>
      <c r="F2" s="56"/>
      <c r="G2" s="56"/>
      <c r="H2" s="56"/>
      <c r="I2" s="39"/>
      <c r="J2" s="52"/>
      <c r="K2" s="54"/>
      <c r="L2" s="72"/>
    </row>
    <row r="3" spans="1:12" x14ac:dyDescent="0.3">
      <c r="A3" s="16"/>
      <c r="B3" s="40"/>
      <c r="C3" s="39" t="s">
        <v>269</v>
      </c>
      <c r="D3" s="39"/>
      <c r="E3" s="56"/>
      <c r="F3" s="56"/>
      <c r="G3" s="56"/>
      <c r="H3" s="56"/>
      <c r="I3" s="39"/>
      <c r="J3" s="52"/>
      <c r="K3" s="69"/>
      <c r="L3" s="72"/>
    </row>
    <row r="4" spans="1:12" ht="17.5" customHeight="1" x14ac:dyDescent="0.3">
      <c r="A4" s="16"/>
      <c r="B4" s="40"/>
      <c r="C4" s="42" t="s">
        <v>585</v>
      </c>
      <c r="D4" s="42"/>
      <c r="E4" s="53"/>
      <c r="F4" s="53"/>
      <c r="G4" s="53"/>
      <c r="H4" s="53"/>
      <c r="I4" s="42"/>
      <c r="J4" s="52"/>
      <c r="K4" s="51"/>
      <c r="L4" s="73" t="s">
        <v>4</v>
      </c>
    </row>
    <row r="5" spans="1:12" ht="41" customHeight="1" x14ac:dyDescent="0.25">
      <c r="A5" s="16"/>
      <c r="B5" s="50" t="s">
        <v>268</v>
      </c>
      <c r="C5" s="37" t="s">
        <v>5</v>
      </c>
      <c r="D5" s="37" t="s">
        <v>6</v>
      </c>
      <c r="E5" s="37" t="s">
        <v>584</v>
      </c>
      <c r="F5" s="37" t="s">
        <v>7</v>
      </c>
      <c r="G5" s="37"/>
      <c r="H5" s="37" t="s">
        <v>583</v>
      </c>
      <c r="I5" s="49" t="s">
        <v>8</v>
      </c>
      <c r="J5" s="37" t="s">
        <v>9</v>
      </c>
      <c r="K5" s="37" t="s">
        <v>10</v>
      </c>
      <c r="L5" s="74" t="s">
        <v>11</v>
      </c>
    </row>
    <row r="6" spans="1:12" s="17" customFormat="1" x14ac:dyDescent="0.25">
      <c r="A6" s="16"/>
      <c r="B6" s="12">
        <v>1</v>
      </c>
      <c r="C6" s="11" t="s">
        <v>19</v>
      </c>
      <c r="D6" s="11" t="s">
        <v>20</v>
      </c>
      <c r="E6" s="11" t="str">
        <f>IF(F6="Keysight","0",IF(F6="Agilent","0",IF(F6="HP","0",IF(F6="Agilent/HP","0",F6))))</f>
        <v>Bird</v>
      </c>
      <c r="F6" s="11" t="s">
        <v>21</v>
      </c>
      <c r="G6" s="11"/>
      <c r="H6" s="11" t="s">
        <v>582</v>
      </c>
      <c r="I6" s="15"/>
      <c r="J6" s="21" t="s">
        <v>267</v>
      </c>
      <c r="K6" s="14">
        <v>200000</v>
      </c>
      <c r="L6" s="75">
        <v>120000</v>
      </c>
    </row>
    <row r="7" spans="1:12" s="17" customFormat="1" x14ac:dyDescent="0.25">
      <c r="A7" s="20"/>
      <c r="B7" s="12">
        <v>1</v>
      </c>
      <c r="C7" s="11" t="s">
        <v>19</v>
      </c>
      <c r="D7" s="11" t="s">
        <v>22</v>
      </c>
      <c r="E7" s="11" t="str">
        <f>IF(F7="Keysight","0",IF(F7="Agilent","0",IF(F7="HP","0",IF(F7="Agilent/HP","0",F7))))</f>
        <v>0</v>
      </c>
      <c r="F7" s="11" t="s">
        <v>23</v>
      </c>
      <c r="G7" s="11"/>
      <c r="H7" s="11" t="s">
        <v>581</v>
      </c>
      <c r="I7" s="15"/>
      <c r="J7" s="21" t="s">
        <v>266</v>
      </c>
      <c r="K7" s="14">
        <v>468398</v>
      </c>
      <c r="L7" s="75">
        <v>365600</v>
      </c>
    </row>
    <row r="8" spans="1:12" s="17" customFormat="1" x14ac:dyDescent="0.25">
      <c r="A8" s="16"/>
      <c r="B8" s="12">
        <v>1</v>
      </c>
      <c r="C8" s="11" t="s">
        <v>19</v>
      </c>
      <c r="D8" s="11" t="s">
        <v>24</v>
      </c>
      <c r="E8" s="11" t="str">
        <f>IF(F8="Keysight","0",IF(F8="Agilent","0",IF(F8="HP","0",IF(F8="Agilent/HP","0",F8))))</f>
        <v>0</v>
      </c>
      <c r="F8" s="11" t="s">
        <v>23</v>
      </c>
      <c r="G8" s="11"/>
      <c r="H8" s="11" t="s">
        <v>580</v>
      </c>
      <c r="I8" s="15"/>
      <c r="J8" s="21" t="s">
        <v>261</v>
      </c>
      <c r="K8" s="14">
        <v>897830</v>
      </c>
      <c r="L8" s="75">
        <v>663300</v>
      </c>
    </row>
    <row r="9" spans="1:12" s="17" customFormat="1" x14ac:dyDescent="0.25">
      <c r="A9" s="16"/>
      <c r="B9" s="12">
        <v>1</v>
      </c>
      <c r="C9" s="11" t="s">
        <v>19</v>
      </c>
      <c r="D9" s="11" t="s">
        <v>24</v>
      </c>
      <c r="E9" s="11" t="str">
        <f>IF(F9="Keysight","0",IF(F9="Agilent","0",IF(F9="HP","0",IF(F9="Agilent/HP","0",F9))))</f>
        <v>0</v>
      </c>
      <c r="F9" s="11" t="s">
        <v>23</v>
      </c>
      <c r="G9" s="11"/>
      <c r="H9" s="11" t="s">
        <v>579</v>
      </c>
      <c r="I9" s="15"/>
      <c r="J9" s="21" t="s">
        <v>265</v>
      </c>
      <c r="K9" s="14">
        <v>1188087</v>
      </c>
      <c r="L9" s="75">
        <v>877700</v>
      </c>
    </row>
    <row r="10" spans="1:12" s="17" customFormat="1" x14ac:dyDescent="0.25">
      <c r="A10" s="20"/>
      <c r="B10" s="12">
        <v>1</v>
      </c>
      <c r="C10" s="11" t="s">
        <v>19</v>
      </c>
      <c r="D10" s="11" t="s">
        <v>25</v>
      </c>
      <c r="E10" s="11" t="str">
        <f>IF(F10="Keysight","0",IF(F10="Agilent","0",IF(F10="HP","0",IF(F10="Agilent/HP","0",F10))))</f>
        <v>0</v>
      </c>
      <c r="F10" s="11" t="s">
        <v>23</v>
      </c>
      <c r="G10" s="11"/>
      <c r="H10" s="11" t="s">
        <v>578</v>
      </c>
      <c r="I10" s="15"/>
      <c r="J10" s="21" t="s">
        <v>264</v>
      </c>
      <c r="K10" s="14">
        <v>623538</v>
      </c>
      <c r="L10" s="75">
        <v>486700</v>
      </c>
    </row>
    <row r="11" spans="1:12" s="17" customFormat="1" x14ac:dyDescent="0.25">
      <c r="A11" s="16"/>
      <c r="B11" s="12">
        <v>1</v>
      </c>
      <c r="C11" s="11" t="s">
        <v>19</v>
      </c>
      <c r="D11" s="11" t="s">
        <v>26</v>
      </c>
      <c r="E11" s="11" t="str">
        <f>IF(F11="Keysight","0",IF(F11="Agilent","0",IF(F11="HP","0",IF(F11="Agilent/HP","0",F11))))</f>
        <v>Huber Suhner</v>
      </c>
      <c r="F11" s="11" t="s">
        <v>27</v>
      </c>
      <c r="G11" s="11"/>
      <c r="H11" s="11" t="s">
        <v>577</v>
      </c>
      <c r="I11" s="15"/>
      <c r="J11" s="46" t="s">
        <v>263</v>
      </c>
      <c r="K11" s="14">
        <v>187700</v>
      </c>
      <c r="L11" s="75">
        <v>90000</v>
      </c>
    </row>
    <row r="12" spans="1:12" s="13" customFormat="1" x14ac:dyDescent="0.25">
      <c r="A12" s="34"/>
      <c r="B12" s="61">
        <v>1</v>
      </c>
      <c r="C12" s="11" t="s">
        <v>19</v>
      </c>
      <c r="D12" s="11" t="s">
        <v>13</v>
      </c>
      <c r="E12" s="11" t="str">
        <f>IF(F12="Keysight","0",IF(F12="Agilent","0",IF(F12="HP","0",IF(F12="Agilent/HP","0",F12))))</f>
        <v>0</v>
      </c>
      <c r="F12" s="11" t="s">
        <v>12</v>
      </c>
      <c r="G12" s="11"/>
      <c r="H12" s="11" t="s">
        <v>576</v>
      </c>
      <c r="I12" s="15" t="s">
        <v>29</v>
      </c>
      <c r="J12" s="21" t="s">
        <v>262</v>
      </c>
      <c r="K12" s="14">
        <v>2240000</v>
      </c>
      <c r="L12" s="75">
        <v>1344000</v>
      </c>
    </row>
    <row r="13" spans="1:12" s="13" customFormat="1" x14ac:dyDescent="0.25">
      <c r="A13" s="34"/>
      <c r="B13" s="62">
        <v>4</v>
      </c>
      <c r="C13" s="11" t="s">
        <v>33</v>
      </c>
      <c r="D13" s="11" t="s">
        <v>34</v>
      </c>
      <c r="E13" s="11" t="str">
        <f>IF(F13="Keysight","0",IF(F13="Agilent","0",IF(F13="HP","0",IF(F13="Agilent/HP","0",F13))))</f>
        <v>GwinstEK</v>
      </c>
      <c r="F13" s="11" t="s">
        <v>35</v>
      </c>
      <c r="G13" s="11"/>
      <c r="H13" s="11" t="s">
        <v>575</v>
      </c>
      <c r="I13" s="15"/>
      <c r="J13" s="21"/>
      <c r="K13" s="18"/>
      <c r="L13" s="75">
        <v>1100000</v>
      </c>
    </row>
    <row r="14" spans="1:12" s="17" customFormat="1" x14ac:dyDescent="0.3">
      <c r="A14" s="16"/>
      <c r="B14" s="38">
        <v>4</v>
      </c>
      <c r="C14" s="41" t="s">
        <v>331</v>
      </c>
      <c r="D14" s="41" t="s">
        <v>574</v>
      </c>
      <c r="E14" s="11" t="str">
        <f>IF(F14="Keysight","0",IF(F14="Agilent","0",IF(F14="HP","0",IF(F14="Agilent/HP","0",F14))))</f>
        <v>Tektronix</v>
      </c>
      <c r="F14" s="41" t="s">
        <v>330</v>
      </c>
      <c r="G14" s="41"/>
      <c r="H14" s="41" t="s">
        <v>573</v>
      </c>
      <c r="I14" s="45"/>
      <c r="J14" s="91" t="s">
        <v>572</v>
      </c>
      <c r="K14" s="38"/>
      <c r="L14" s="76">
        <v>150000</v>
      </c>
    </row>
    <row r="15" spans="1:12" s="13" customFormat="1" ht="23" x14ac:dyDescent="0.25">
      <c r="A15" s="16"/>
      <c r="B15" s="12">
        <v>4</v>
      </c>
      <c r="C15" s="11" t="s">
        <v>33</v>
      </c>
      <c r="D15" s="11" t="s">
        <v>20</v>
      </c>
      <c r="E15" s="11" t="str">
        <f>IF(F15="Keysight","0",IF(F15="Agilent","0",IF(F15="HP","0",IF(F15="Agilent/HP","0",F15))))</f>
        <v>Bird</v>
      </c>
      <c r="F15" s="11" t="s">
        <v>21</v>
      </c>
      <c r="G15" s="11"/>
      <c r="H15" s="11" t="s">
        <v>571</v>
      </c>
      <c r="I15" s="15"/>
      <c r="J15" s="21" t="s">
        <v>260</v>
      </c>
      <c r="K15" s="48"/>
      <c r="L15" s="75">
        <v>200000</v>
      </c>
    </row>
    <row r="16" spans="1:12" s="17" customFormat="1" x14ac:dyDescent="0.25">
      <c r="A16" s="16"/>
      <c r="B16" s="12">
        <v>4</v>
      </c>
      <c r="C16" s="11" t="s">
        <v>33</v>
      </c>
      <c r="D16" s="11" t="s">
        <v>20</v>
      </c>
      <c r="E16" s="11" t="str">
        <f>IF(F16="Keysight","0",IF(F16="Agilent","0",IF(F16="HP","0",IF(F16="Agilent/HP","0",F16))))</f>
        <v>Bird</v>
      </c>
      <c r="F16" s="11" t="s">
        <v>21</v>
      </c>
      <c r="G16" s="11"/>
      <c r="H16" s="11" t="s">
        <v>36</v>
      </c>
      <c r="I16" s="15"/>
      <c r="J16" s="21" t="s">
        <v>570</v>
      </c>
      <c r="K16" s="18"/>
      <c r="L16" s="75">
        <v>400000</v>
      </c>
    </row>
    <row r="17" spans="1:12" s="17" customFormat="1" x14ac:dyDescent="0.25">
      <c r="A17" s="16"/>
      <c r="B17" s="12">
        <v>4</v>
      </c>
      <c r="C17" s="11" t="s">
        <v>33</v>
      </c>
      <c r="D17" s="11" t="s">
        <v>20</v>
      </c>
      <c r="E17" s="11" t="str">
        <f>IF(F17="Keysight","0",IF(F17="Agilent","0",IF(F17="HP","0",IF(F17="Agilent/HP","0",F17))))</f>
        <v>JFW</v>
      </c>
      <c r="F17" s="11" t="s">
        <v>37</v>
      </c>
      <c r="G17" s="11"/>
      <c r="H17" s="11" t="s">
        <v>38</v>
      </c>
      <c r="I17" s="15"/>
      <c r="J17" s="46" t="s">
        <v>259</v>
      </c>
      <c r="K17" s="18"/>
      <c r="L17" s="75">
        <v>100000</v>
      </c>
    </row>
    <row r="18" spans="1:12" s="13" customFormat="1" x14ac:dyDescent="0.25">
      <c r="A18" s="20"/>
      <c r="B18" s="12">
        <v>4</v>
      </c>
      <c r="C18" s="11" t="s">
        <v>33</v>
      </c>
      <c r="D18" s="11" t="s">
        <v>20</v>
      </c>
      <c r="E18" s="11" t="str">
        <f>IF(F18="Keysight","0",IF(F18="Agilent","0",IF(F18="HP","0",IF(F18="Agilent/HP","0",F18))))</f>
        <v>JFW</v>
      </c>
      <c r="F18" s="11" t="s">
        <v>37</v>
      </c>
      <c r="G18" s="11"/>
      <c r="H18" s="11" t="s">
        <v>569</v>
      </c>
      <c r="I18" s="15"/>
      <c r="J18" s="46" t="s">
        <v>258</v>
      </c>
      <c r="K18" s="18"/>
      <c r="L18" s="75">
        <v>100000</v>
      </c>
    </row>
    <row r="19" spans="1:12" s="13" customFormat="1" x14ac:dyDescent="0.25">
      <c r="A19" s="16"/>
      <c r="B19" s="12">
        <v>4</v>
      </c>
      <c r="C19" s="11" t="s">
        <v>33</v>
      </c>
      <c r="D19" s="11" t="s">
        <v>20</v>
      </c>
      <c r="E19" s="11" t="str">
        <f>IF(F19="Keysight","0",IF(F19="Agilent","0",IF(F19="HP","0",IF(F19="Agilent/HP","0",F19))))</f>
        <v>JFW</v>
      </c>
      <c r="F19" s="11" t="s">
        <v>37</v>
      </c>
      <c r="G19" s="11"/>
      <c r="H19" s="11" t="s">
        <v>39</v>
      </c>
      <c r="I19" s="15"/>
      <c r="J19" s="46" t="s">
        <v>257</v>
      </c>
      <c r="K19" s="18"/>
      <c r="L19" s="75">
        <v>100000</v>
      </c>
    </row>
    <row r="20" spans="1:12" s="13" customFormat="1" x14ac:dyDescent="0.25">
      <c r="A20" s="16"/>
      <c r="B20" s="12">
        <v>4</v>
      </c>
      <c r="C20" s="11" t="s">
        <v>33</v>
      </c>
      <c r="D20" s="11" t="s">
        <v>20</v>
      </c>
      <c r="E20" s="11" t="str">
        <f>IF(F20="Keysight","0",IF(F20="Agilent","0",IF(F20="HP","0",IF(F20="Agilent/HP","0",F20))))</f>
        <v>JFW</v>
      </c>
      <c r="F20" s="11" t="s">
        <v>37</v>
      </c>
      <c r="G20" s="11"/>
      <c r="H20" s="11" t="s">
        <v>40</v>
      </c>
      <c r="I20" s="15"/>
      <c r="J20" s="46" t="s">
        <v>256</v>
      </c>
      <c r="K20" s="18"/>
      <c r="L20" s="75">
        <v>100000</v>
      </c>
    </row>
    <row r="21" spans="1:12" s="17" customFormat="1" x14ac:dyDescent="0.25">
      <c r="A21" s="20"/>
      <c r="B21" s="12">
        <v>4</v>
      </c>
      <c r="C21" s="11" t="s">
        <v>33</v>
      </c>
      <c r="D21" s="11" t="s">
        <v>20</v>
      </c>
      <c r="E21" s="11" t="str">
        <f>IF(F21="Keysight","0",IF(F21="Agilent","0",IF(F21="HP","0",IF(F21="Agilent/HP","0",F21))))</f>
        <v>Narda</v>
      </c>
      <c r="F21" s="11" t="s">
        <v>41</v>
      </c>
      <c r="G21" s="11"/>
      <c r="H21" s="11" t="s">
        <v>42</v>
      </c>
      <c r="I21" s="15"/>
      <c r="J21" s="46" t="s">
        <v>255</v>
      </c>
      <c r="K21" s="18"/>
      <c r="L21" s="75">
        <v>100000</v>
      </c>
    </row>
    <row r="22" spans="1:12" s="13" customFormat="1" x14ac:dyDescent="0.25">
      <c r="A22" s="16"/>
      <c r="B22" s="12">
        <v>4</v>
      </c>
      <c r="C22" s="11" t="s">
        <v>33</v>
      </c>
      <c r="D22" s="11" t="s">
        <v>20</v>
      </c>
      <c r="E22" s="11" t="str">
        <f>IF(F22="Keysight","0",IF(F22="Agilent","0",IF(F22="HP","0",IF(F22="Agilent/HP","0",F22))))</f>
        <v>Narda</v>
      </c>
      <c r="F22" s="11" t="s">
        <v>41</v>
      </c>
      <c r="G22" s="11"/>
      <c r="H22" s="11" t="s">
        <v>43</v>
      </c>
      <c r="I22" s="15"/>
      <c r="J22" s="46" t="s">
        <v>254</v>
      </c>
      <c r="K22" s="18"/>
      <c r="L22" s="75">
        <v>100000</v>
      </c>
    </row>
    <row r="23" spans="1:12" s="17" customFormat="1" x14ac:dyDescent="0.25">
      <c r="A23" s="16"/>
      <c r="B23" s="12">
        <v>4</v>
      </c>
      <c r="C23" s="11" t="s">
        <v>33</v>
      </c>
      <c r="D23" s="11" t="s">
        <v>20</v>
      </c>
      <c r="E23" s="11" t="str">
        <f>IF(F23="Keysight","0",IF(F23="Agilent","0",IF(F23="HP","0",IF(F23="Agilent/HP","0",F23))))</f>
        <v>Narda</v>
      </c>
      <c r="F23" s="11" t="s">
        <v>41</v>
      </c>
      <c r="G23" s="11"/>
      <c r="H23" s="11" t="s">
        <v>568</v>
      </c>
      <c r="I23" s="15"/>
      <c r="J23" s="46" t="s">
        <v>253</v>
      </c>
      <c r="K23" s="18"/>
      <c r="L23" s="75">
        <v>100000</v>
      </c>
    </row>
    <row r="24" spans="1:12" s="17" customFormat="1" x14ac:dyDescent="0.25">
      <c r="A24" s="16"/>
      <c r="B24" s="12">
        <v>4</v>
      </c>
      <c r="C24" s="11" t="s">
        <v>33</v>
      </c>
      <c r="D24" s="11" t="s">
        <v>20</v>
      </c>
      <c r="E24" s="11" t="str">
        <f>IF(F24="Keysight","0",IF(F24="Agilent","0",IF(F24="HP","0",IF(F24="Agilent/HP","0",F24))))</f>
        <v>Narda</v>
      </c>
      <c r="F24" s="11" t="s">
        <v>41</v>
      </c>
      <c r="G24" s="11"/>
      <c r="H24" s="11" t="s">
        <v>567</v>
      </c>
      <c r="I24" s="15"/>
      <c r="J24" s="46" t="s">
        <v>44</v>
      </c>
      <c r="K24" s="18"/>
      <c r="L24" s="75">
        <v>100000</v>
      </c>
    </row>
    <row r="25" spans="1:12" s="13" customFormat="1" x14ac:dyDescent="0.25">
      <c r="A25" s="16"/>
      <c r="B25" s="12">
        <v>4</v>
      </c>
      <c r="C25" s="11" t="s">
        <v>33</v>
      </c>
      <c r="D25" s="11" t="s">
        <v>20</v>
      </c>
      <c r="E25" s="11" t="str">
        <f>IF(F25="Keysight","0",IF(F25="Agilent","0",IF(F25="HP","0",IF(F25="Agilent/HP","0",F25))))</f>
        <v>Weinschel</v>
      </c>
      <c r="F25" s="11" t="s">
        <v>45</v>
      </c>
      <c r="G25" s="11"/>
      <c r="H25" s="11" t="s">
        <v>566</v>
      </c>
      <c r="I25" s="15"/>
      <c r="J25" s="21" t="s">
        <v>46</v>
      </c>
      <c r="K25" s="18"/>
      <c r="L25" s="75">
        <v>100000</v>
      </c>
    </row>
    <row r="26" spans="1:12" s="17" customFormat="1" x14ac:dyDescent="0.25">
      <c r="A26" s="20"/>
      <c r="B26" s="12">
        <v>4</v>
      </c>
      <c r="C26" s="11" t="s">
        <v>33</v>
      </c>
      <c r="D26" s="11" t="s">
        <v>20</v>
      </c>
      <c r="E26" s="11" t="str">
        <f>IF(F26="Keysight","0",IF(F26="Agilent","0",IF(F26="HP","0",IF(F26="Agilent/HP","0",F26))))</f>
        <v>Weinschel</v>
      </c>
      <c r="F26" s="11" t="s">
        <v>45</v>
      </c>
      <c r="G26" s="11"/>
      <c r="H26" s="11" t="s">
        <v>47</v>
      </c>
      <c r="I26" s="15"/>
      <c r="J26" s="46" t="s">
        <v>48</v>
      </c>
      <c r="K26" s="18"/>
      <c r="L26" s="75">
        <v>200000</v>
      </c>
    </row>
    <row r="27" spans="1:12" s="13" customFormat="1" x14ac:dyDescent="0.25">
      <c r="A27" s="20"/>
      <c r="B27" s="12">
        <v>4</v>
      </c>
      <c r="C27" s="11" t="s">
        <v>33</v>
      </c>
      <c r="D27" s="11" t="s">
        <v>20</v>
      </c>
      <c r="E27" s="11" t="str">
        <f>IF(F27="Keysight","0",IF(F27="Agilent","0",IF(F27="HP","0",IF(F27="Agilent/HP","0",F27))))</f>
        <v>Weinschel</v>
      </c>
      <c r="F27" s="11" t="s">
        <v>45</v>
      </c>
      <c r="G27" s="11" t="str">
        <f>(F27) &amp;(H27)</f>
        <v>Weinschel48-10-34</v>
      </c>
      <c r="H27" s="11" t="s">
        <v>49</v>
      </c>
      <c r="I27" s="15"/>
      <c r="J27" s="21" t="s">
        <v>50</v>
      </c>
      <c r="K27" s="18"/>
      <c r="L27" s="75">
        <v>100000</v>
      </c>
    </row>
    <row r="28" spans="1:12" s="17" customFormat="1" x14ac:dyDescent="0.25">
      <c r="A28" s="16"/>
      <c r="B28" s="12">
        <v>4</v>
      </c>
      <c r="C28" s="11" t="s">
        <v>33</v>
      </c>
      <c r="D28" s="11" t="s">
        <v>20</v>
      </c>
      <c r="E28" s="11" t="str">
        <f>IF(F28="Keysight","0",IF(F28="Agilent","0",IF(F28="HP","0",IF(F28="Agilent/HP","0",F28))))</f>
        <v>Weinschel</v>
      </c>
      <c r="F28" s="11" t="s">
        <v>45</v>
      </c>
      <c r="G28" s="11"/>
      <c r="H28" s="11" t="s">
        <v>565</v>
      </c>
      <c r="I28" s="15"/>
      <c r="J28" s="46" t="s">
        <v>51</v>
      </c>
      <c r="K28" s="18"/>
      <c r="L28" s="75">
        <v>200000</v>
      </c>
    </row>
    <row r="29" spans="1:12" s="17" customFormat="1" x14ac:dyDescent="0.25">
      <c r="A29" s="16"/>
      <c r="B29" s="12">
        <v>4</v>
      </c>
      <c r="C29" s="11" t="s">
        <v>33</v>
      </c>
      <c r="D29" s="11" t="s">
        <v>20</v>
      </c>
      <c r="E29" s="11" t="str">
        <f>IF(F29="Keysight","0",IF(F29="Agilent","0",IF(F29="HP","0",IF(F29="Agilent/HP","0",F29))))</f>
        <v>Weinschel</v>
      </c>
      <c r="F29" s="11" t="s">
        <v>45</v>
      </c>
      <c r="G29" s="11"/>
      <c r="H29" s="11" t="s">
        <v>52</v>
      </c>
      <c r="I29" s="15"/>
      <c r="J29" s="46" t="s">
        <v>53</v>
      </c>
      <c r="K29" s="18"/>
      <c r="L29" s="75">
        <v>200000</v>
      </c>
    </row>
    <row r="30" spans="1:12" s="17" customFormat="1" x14ac:dyDescent="0.25">
      <c r="A30" s="16"/>
      <c r="B30" s="12">
        <v>4</v>
      </c>
      <c r="C30" s="11" t="s">
        <v>33</v>
      </c>
      <c r="D30" s="11" t="s">
        <v>20</v>
      </c>
      <c r="E30" s="11" t="str">
        <f>IF(F30="Keysight","0",IF(F30="Agilent","0",IF(F30="HP","0",IF(F30="Agilent/HP","0",F30))))</f>
        <v>Weinschel</v>
      </c>
      <c r="F30" s="11" t="s">
        <v>45</v>
      </c>
      <c r="G30" s="11"/>
      <c r="H30" s="11" t="s">
        <v>564</v>
      </c>
      <c r="I30" s="15"/>
      <c r="J30" s="46" t="s">
        <v>54</v>
      </c>
      <c r="K30" s="18"/>
      <c r="L30" s="75">
        <v>200000</v>
      </c>
    </row>
    <row r="31" spans="1:12" s="13" customFormat="1" x14ac:dyDescent="0.3">
      <c r="A31" s="20"/>
      <c r="B31" s="38">
        <v>4</v>
      </c>
      <c r="C31" s="41" t="s">
        <v>319</v>
      </c>
      <c r="D31" s="11" t="s">
        <v>563</v>
      </c>
      <c r="E31" s="11" t="str">
        <f>IF(F31="Keysight","0",IF(F31="Agilent","0",IF(F31="HP","0",IF(F31="Agilent/HP","0",F31))))</f>
        <v>WeinschelAsso</v>
      </c>
      <c r="F31" s="11" t="s">
        <v>562</v>
      </c>
      <c r="G31" s="29"/>
      <c r="H31" s="11" t="s">
        <v>561</v>
      </c>
      <c r="I31" s="19"/>
      <c r="J31" s="21"/>
      <c r="K31" s="38"/>
      <c r="L31" s="76">
        <v>300000</v>
      </c>
    </row>
    <row r="32" spans="1:12" s="13" customFormat="1" x14ac:dyDescent="0.25">
      <c r="A32" s="16"/>
      <c r="B32" s="12">
        <v>4</v>
      </c>
      <c r="C32" s="11" t="s">
        <v>33</v>
      </c>
      <c r="D32" s="11" t="s">
        <v>55</v>
      </c>
      <c r="E32" s="11" t="str">
        <f>IF(F32="Keysight","0",IF(F32="Agilent","0",IF(F32="HP","0",IF(F32="Agilent/HP","0",F32))))</f>
        <v>Weinschel</v>
      </c>
      <c r="F32" s="11" t="s">
        <v>45</v>
      </c>
      <c r="G32" s="11"/>
      <c r="H32" s="11" t="s">
        <v>560</v>
      </c>
      <c r="I32" s="15"/>
      <c r="J32" s="21" t="s">
        <v>56</v>
      </c>
      <c r="K32" s="48"/>
      <c r="L32" s="75">
        <v>800000</v>
      </c>
    </row>
    <row r="33" spans="1:12" s="17" customFormat="1" ht="23" x14ac:dyDescent="0.25">
      <c r="A33" s="16"/>
      <c r="B33" s="12">
        <v>4</v>
      </c>
      <c r="C33" s="11" t="s">
        <v>33</v>
      </c>
      <c r="D33" s="11" t="s">
        <v>57</v>
      </c>
      <c r="E33" s="11" t="str">
        <f>IF(F33="Keysight","0",IF(F33="Agilent","0",IF(F33="HP","0",IF(F33="Agilent/HP","0",F33))))</f>
        <v>Tektronix</v>
      </c>
      <c r="F33" s="11" t="s">
        <v>58</v>
      </c>
      <c r="G33" s="11"/>
      <c r="H33" s="11" t="s">
        <v>559</v>
      </c>
      <c r="I33" s="15" t="s">
        <v>252</v>
      </c>
      <c r="J33" s="46" t="s">
        <v>59</v>
      </c>
      <c r="K33" s="18"/>
      <c r="L33" s="75">
        <v>1000000</v>
      </c>
    </row>
    <row r="34" spans="1:12" s="17" customFormat="1" x14ac:dyDescent="0.25">
      <c r="A34" s="16"/>
      <c r="B34" s="12">
        <v>4</v>
      </c>
      <c r="C34" s="11" t="s">
        <v>33</v>
      </c>
      <c r="D34" s="11" t="s">
        <v>57</v>
      </c>
      <c r="E34" s="11" t="str">
        <f>IF(F34="Keysight","0",IF(F34="Agilent","0",IF(F34="HP","0",IF(F34="Agilent/HP","0",F34))))</f>
        <v>Tektronix</v>
      </c>
      <c r="F34" s="11" t="s">
        <v>58</v>
      </c>
      <c r="G34" s="11" t="str">
        <f>(F34) &amp;(H34)</f>
        <v>TektronixAWG510/03</v>
      </c>
      <c r="H34" s="11" t="s">
        <v>558</v>
      </c>
      <c r="I34" s="15"/>
      <c r="J34" s="46" t="s">
        <v>557</v>
      </c>
      <c r="K34" s="18"/>
      <c r="L34" s="75">
        <v>1500000</v>
      </c>
    </row>
    <row r="35" spans="1:12" s="13" customFormat="1" x14ac:dyDescent="0.25">
      <c r="A35" s="20"/>
      <c r="B35" s="12">
        <v>4</v>
      </c>
      <c r="C35" s="11" t="s">
        <v>33</v>
      </c>
      <c r="D35" s="11" t="s">
        <v>60</v>
      </c>
      <c r="E35" s="11" t="str">
        <f>IF(F35="Keysight","0",IF(F35="Agilent","0",IF(F35="HP","0",IF(F35="Agilent/HP","0",F35))))</f>
        <v>Powertron</v>
      </c>
      <c r="F35" s="11" t="s">
        <v>61</v>
      </c>
      <c r="G35" s="11"/>
      <c r="H35" s="11" t="s">
        <v>556</v>
      </c>
      <c r="I35" s="15"/>
      <c r="J35" s="21"/>
      <c r="K35" s="18"/>
      <c r="L35" s="75">
        <v>700000</v>
      </c>
    </row>
    <row r="36" spans="1:12" s="17" customFormat="1" x14ac:dyDescent="0.25">
      <c r="A36" s="16"/>
      <c r="B36" s="12">
        <v>4</v>
      </c>
      <c r="C36" s="11" t="s">
        <v>33</v>
      </c>
      <c r="D36" s="11" t="s">
        <v>60</v>
      </c>
      <c r="E36" s="11" t="str">
        <f>IF(F36="Keysight","0",IF(F36="Agilent","0",IF(F36="HP","0",IF(F36="Agilent/HP","0",F36))))</f>
        <v>Powertron</v>
      </c>
      <c r="F36" s="11" t="s">
        <v>61</v>
      </c>
      <c r="G36" s="11"/>
      <c r="H36" s="11" t="s">
        <v>555</v>
      </c>
      <c r="I36" s="15"/>
      <c r="J36" s="21"/>
      <c r="K36" s="18"/>
      <c r="L36" s="75">
        <v>900000</v>
      </c>
    </row>
    <row r="37" spans="1:12" s="17" customFormat="1" x14ac:dyDescent="0.25">
      <c r="A37" s="16"/>
      <c r="B37" s="12">
        <v>4</v>
      </c>
      <c r="C37" s="11" t="s">
        <v>33</v>
      </c>
      <c r="D37" s="11" t="s">
        <v>62</v>
      </c>
      <c r="E37" s="11" t="str">
        <f>IF(F37="Keysight","0",IF(F37="Agilent","0",IF(F37="HP","0",IF(F37="Agilent/HP","0",F37))))</f>
        <v>Anritsu</v>
      </c>
      <c r="F37" s="23" t="s">
        <v>109</v>
      </c>
      <c r="G37" s="23"/>
      <c r="H37" s="64" t="s">
        <v>554</v>
      </c>
      <c r="I37" s="87"/>
      <c r="J37" s="32"/>
      <c r="K37" s="1"/>
      <c r="L37" s="75">
        <v>7000000</v>
      </c>
    </row>
    <row r="38" spans="1:12" s="17" customFormat="1" x14ac:dyDescent="0.25">
      <c r="A38" s="16"/>
      <c r="B38" s="12">
        <v>4</v>
      </c>
      <c r="C38" s="11" t="s">
        <v>33</v>
      </c>
      <c r="D38" s="11" t="s">
        <v>62</v>
      </c>
      <c r="E38" s="11" t="str">
        <f>IF(F38="Keysight","0",IF(F38="Agilent","0",IF(F38="HP","0",IF(F38="Agilent/HP","0",F38))))</f>
        <v>R&amp;S</v>
      </c>
      <c r="F38" s="11" t="s">
        <v>15</v>
      </c>
      <c r="G38" s="11" t="str">
        <f>(F38) &amp;(H38)</f>
        <v>R&amp;SCBT</v>
      </c>
      <c r="H38" s="11" t="s">
        <v>553</v>
      </c>
      <c r="I38" s="15" t="s">
        <v>63</v>
      </c>
      <c r="J38" s="21"/>
      <c r="K38" s="18"/>
      <c r="L38" s="75">
        <v>7000000</v>
      </c>
    </row>
    <row r="39" spans="1:12" s="13" customFormat="1" x14ac:dyDescent="0.25">
      <c r="A39" s="20"/>
      <c r="B39" s="12">
        <v>4</v>
      </c>
      <c r="C39" s="11" t="s">
        <v>33</v>
      </c>
      <c r="D39" s="11" t="s">
        <v>62</v>
      </c>
      <c r="E39" s="11" t="str">
        <f>IF(F39="Keysight","0",IF(F39="Agilent","0",IF(F39="HP","0",IF(F39="Agilent/HP","0",F39))))</f>
        <v>Tescom</v>
      </c>
      <c r="F39" s="11" t="s">
        <v>64</v>
      </c>
      <c r="G39" s="11"/>
      <c r="H39" s="11" t="s">
        <v>552</v>
      </c>
      <c r="I39" s="15" t="s">
        <v>65</v>
      </c>
      <c r="J39" s="21"/>
      <c r="K39" s="18"/>
      <c r="L39" s="75">
        <v>3000000</v>
      </c>
    </row>
    <row r="40" spans="1:12" s="17" customFormat="1" x14ac:dyDescent="0.3">
      <c r="A40" s="16"/>
      <c r="B40" s="12">
        <v>4</v>
      </c>
      <c r="C40" s="11" t="s">
        <v>33</v>
      </c>
      <c r="D40" s="11" t="s">
        <v>551</v>
      </c>
      <c r="E40" s="11" t="str">
        <f>IF(F40="Keysight","0",IF(F40="Agilent","0",IF(F40="HP","0",IF(F40="Agilent/HP","0",F40))))</f>
        <v>EXFO</v>
      </c>
      <c r="F40" s="11" t="s">
        <v>550</v>
      </c>
      <c r="G40" s="11"/>
      <c r="H40" s="11" t="s">
        <v>549</v>
      </c>
      <c r="I40" s="19"/>
      <c r="J40" s="92"/>
      <c r="K40" s="44"/>
      <c r="L40" s="77">
        <v>1000000</v>
      </c>
    </row>
    <row r="41" spans="1:12" s="13" customFormat="1" x14ac:dyDescent="0.25">
      <c r="A41" s="16"/>
      <c r="B41" s="12">
        <v>4</v>
      </c>
      <c r="C41" s="11" t="s">
        <v>33</v>
      </c>
      <c r="D41" s="11" t="s">
        <v>67</v>
      </c>
      <c r="E41" s="11" t="str">
        <f>IF(F41="Keysight","0",IF(F41="Agilent","0",IF(F41="HP","0",IF(F41="Agilent/HP","0",F41))))</f>
        <v>Narda</v>
      </c>
      <c r="F41" s="11" t="s">
        <v>41</v>
      </c>
      <c r="G41" s="11"/>
      <c r="H41" s="11">
        <v>3022</v>
      </c>
      <c r="I41" s="15"/>
      <c r="J41" s="46"/>
      <c r="K41" s="18"/>
      <c r="L41" s="75">
        <v>200000</v>
      </c>
    </row>
    <row r="42" spans="1:12" s="13" customFormat="1" x14ac:dyDescent="0.25">
      <c r="A42" s="20"/>
      <c r="B42" s="12">
        <v>4</v>
      </c>
      <c r="C42" s="11" t="s">
        <v>33</v>
      </c>
      <c r="D42" s="11" t="s">
        <v>68</v>
      </c>
      <c r="E42" s="11" t="str">
        <f>IF(F42="Keysight","0",IF(F42="Agilent","0",IF(F42="HP","0",IF(F42="Agilent/HP","0",F42))))</f>
        <v>Tektronix</v>
      </c>
      <c r="F42" s="11" t="s">
        <v>58</v>
      </c>
      <c r="G42" s="11"/>
      <c r="H42" s="11" t="s">
        <v>548</v>
      </c>
      <c r="I42" s="15"/>
      <c r="J42" s="21" t="s">
        <v>69</v>
      </c>
      <c r="K42" s="18"/>
      <c r="L42" s="75">
        <v>1200000</v>
      </c>
    </row>
    <row r="43" spans="1:12" s="17" customFormat="1" x14ac:dyDescent="0.25">
      <c r="A43" s="16"/>
      <c r="B43" s="9">
        <v>4</v>
      </c>
      <c r="C43" s="29" t="s">
        <v>33</v>
      </c>
      <c r="D43" s="29" t="s">
        <v>547</v>
      </c>
      <c r="E43" s="11" t="str">
        <f>IF(F43="Keysight","0",IF(F43="Agilent","0",IF(F43="HP","0",IF(F43="Agilent/HP","0",F43))))</f>
        <v>Tektronix</v>
      </c>
      <c r="F43" s="29" t="s">
        <v>330</v>
      </c>
      <c r="G43" s="29"/>
      <c r="H43" s="29" t="s">
        <v>546</v>
      </c>
      <c r="I43" s="28"/>
      <c r="J43" s="93" t="s">
        <v>545</v>
      </c>
      <c r="K43" s="27"/>
      <c r="L43" s="77">
        <v>1000000</v>
      </c>
    </row>
    <row r="44" spans="1:12" s="17" customFormat="1" x14ac:dyDescent="0.25">
      <c r="A44" s="16"/>
      <c r="B44" s="12">
        <v>4</v>
      </c>
      <c r="C44" s="11" t="s">
        <v>33</v>
      </c>
      <c r="D44" s="11" t="s">
        <v>70</v>
      </c>
      <c r="E44" s="11" t="str">
        <f>IF(F44="Keysight","0",IF(F44="Agilent","0",IF(F44="HP","0",IF(F44="Agilent/HP","0",F44))))</f>
        <v>Tektronix</v>
      </c>
      <c r="F44" s="11" t="s">
        <v>58</v>
      </c>
      <c r="G44" s="11"/>
      <c r="H44" s="11" t="s">
        <v>544</v>
      </c>
      <c r="I44" s="15"/>
      <c r="J44" s="21" t="s">
        <v>543</v>
      </c>
      <c r="K44" s="18"/>
      <c r="L44" s="75">
        <v>1100000</v>
      </c>
    </row>
    <row r="45" spans="1:12" s="13" customFormat="1" x14ac:dyDescent="0.25">
      <c r="A45" s="16"/>
      <c r="B45" s="12">
        <v>4</v>
      </c>
      <c r="C45" s="11" t="s">
        <v>33</v>
      </c>
      <c r="D45" s="11" t="s">
        <v>72</v>
      </c>
      <c r="E45" s="11" t="str">
        <f>IF(F45="Keysight","0",IF(F45="Agilent","0",IF(F45="HP","0",IF(F45="Agilent/HP","0",F45))))</f>
        <v>0</v>
      </c>
      <c r="F45" s="11" t="s">
        <v>23</v>
      </c>
      <c r="G45" s="11"/>
      <c r="H45" s="11" t="s">
        <v>73</v>
      </c>
      <c r="I45" s="15" t="s">
        <v>74</v>
      </c>
      <c r="J45" s="21" t="s">
        <v>75</v>
      </c>
      <c r="K45" s="18"/>
      <c r="L45" s="75">
        <v>100000</v>
      </c>
    </row>
    <row r="46" spans="1:12" s="13" customFormat="1" x14ac:dyDescent="0.25">
      <c r="A46" s="16"/>
      <c r="B46" s="12">
        <v>4</v>
      </c>
      <c r="C46" s="11" t="s">
        <v>33</v>
      </c>
      <c r="D46" s="11" t="s">
        <v>72</v>
      </c>
      <c r="E46" s="11" t="str">
        <f>IF(F46="Keysight","0",IF(F46="Agilent","0",IF(F46="HP","0",IF(F46="Agilent/HP","0",F46))))</f>
        <v>0</v>
      </c>
      <c r="F46" s="11" t="s">
        <v>511</v>
      </c>
      <c r="G46" s="11"/>
      <c r="H46" s="11" t="s">
        <v>76</v>
      </c>
      <c r="I46" s="15" t="s">
        <v>74</v>
      </c>
      <c r="J46" s="21" t="s">
        <v>77</v>
      </c>
      <c r="K46" s="18"/>
      <c r="L46" s="75">
        <v>150000</v>
      </c>
    </row>
    <row r="47" spans="1:12" s="13" customFormat="1" x14ac:dyDescent="0.25">
      <c r="A47" s="16"/>
      <c r="B47" s="12">
        <v>4</v>
      </c>
      <c r="C47" s="11" t="s">
        <v>33</v>
      </c>
      <c r="D47" s="11" t="s">
        <v>78</v>
      </c>
      <c r="E47" s="11" t="str">
        <f>IF(F47="Keysight","0",IF(F47="Agilent","0",IF(F47="HP","0",IF(F47="Agilent/HP","0",F47))))</f>
        <v>0</v>
      </c>
      <c r="F47" s="11" t="s">
        <v>511</v>
      </c>
      <c r="G47" s="11"/>
      <c r="H47" s="11" t="s">
        <v>542</v>
      </c>
      <c r="I47" s="15"/>
      <c r="J47" s="21"/>
      <c r="K47" s="18"/>
      <c r="L47" s="75">
        <v>600000</v>
      </c>
    </row>
    <row r="48" spans="1:12" s="17" customFormat="1" x14ac:dyDescent="0.3">
      <c r="A48" s="55"/>
      <c r="B48" s="38">
        <v>4</v>
      </c>
      <c r="C48" s="41" t="s">
        <v>331</v>
      </c>
      <c r="D48" s="41" t="s">
        <v>541</v>
      </c>
      <c r="E48" s="11" t="str">
        <f>IF(F48="Keysight","0",IF(F48="Agilent","0",IF(F48="HP","0",IF(F48="Agilent/HP","0",F48))))</f>
        <v>Tektronix</v>
      </c>
      <c r="F48" s="41" t="s">
        <v>330</v>
      </c>
      <c r="G48" s="41"/>
      <c r="H48" s="41" t="s">
        <v>540</v>
      </c>
      <c r="I48" s="45"/>
      <c r="J48" s="91" t="s">
        <v>539</v>
      </c>
      <c r="K48" s="38"/>
      <c r="L48" s="76">
        <v>1500000</v>
      </c>
    </row>
    <row r="49" spans="1:12" s="17" customFormat="1" x14ac:dyDescent="0.25">
      <c r="A49" s="20"/>
      <c r="B49" s="12">
        <v>4</v>
      </c>
      <c r="C49" s="11" t="s">
        <v>33</v>
      </c>
      <c r="D49" s="11" t="s">
        <v>538</v>
      </c>
      <c r="E49" s="11" t="str">
        <f>IF(F49="Keysight","0",IF(F49="Agilent","0",IF(F49="HP","0",IF(F49="Agilent/HP","0",F49))))</f>
        <v>Kikusui</v>
      </c>
      <c r="F49" s="11" t="s">
        <v>81</v>
      </c>
      <c r="G49" s="11"/>
      <c r="H49" s="11" t="s">
        <v>537</v>
      </c>
      <c r="I49" s="15"/>
      <c r="J49" s="21"/>
      <c r="K49" s="18"/>
      <c r="L49" s="75">
        <v>3500000</v>
      </c>
    </row>
    <row r="50" spans="1:12" s="17" customFormat="1" x14ac:dyDescent="0.25">
      <c r="A50" s="16"/>
      <c r="B50" s="12">
        <v>4</v>
      </c>
      <c r="C50" s="11" t="s">
        <v>33</v>
      </c>
      <c r="D50" s="11" t="s">
        <v>251</v>
      </c>
      <c r="E50" s="11" t="str">
        <f>IF(F50="Keysight","0",IF(F50="Agilent","0",IF(F50="HP","0",IF(F50="Agilent/HP","0",F50))))</f>
        <v>Megger</v>
      </c>
      <c r="F50" s="11" t="s">
        <v>250</v>
      </c>
      <c r="G50" s="11"/>
      <c r="H50" s="11" t="s">
        <v>536</v>
      </c>
      <c r="I50" s="15"/>
      <c r="J50" s="21"/>
      <c r="K50" s="18"/>
      <c r="L50" s="75">
        <v>3000000</v>
      </c>
    </row>
    <row r="51" spans="1:12" s="13" customFormat="1" x14ac:dyDescent="0.3">
      <c r="A51" s="20"/>
      <c r="B51" s="12">
        <v>4</v>
      </c>
      <c r="C51" s="11" t="s">
        <v>33</v>
      </c>
      <c r="D51" s="11" t="s">
        <v>533</v>
      </c>
      <c r="E51" s="11" t="str">
        <f>IF(F51="Keysight","0",IF(F51="Agilent","0",IF(F51="HP","0",IF(F51="Agilent/HP","0",F51))))</f>
        <v>Fujitsu Denso</v>
      </c>
      <c r="F51" s="11" t="s">
        <v>532</v>
      </c>
      <c r="G51" s="11" t="str">
        <f>(F51) &amp;(H51)</f>
        <v>Fujitsu DensoEML-03B</v>
      </c>
      <c r="H51" s="11" t="s">
        <v>535</v>
      </c>
      <c r="I51" s="19"/>
      <c r="J51" s="92" t="s">
        <v>534</v>
      </c>
      <c r="K51" s="44"/>
      <c r="L51" s="77">
        <v>1800000</v>
      </c>
    </row>
    <row r="52" spans="1:12" s="13" customFormat="1" x14ac:dyDescent="0.3">
      <c r="A52" s="16"/>
      <c r="B52" s="12">
        <v>4</v>
      </c>
      <c r="C52" s="11" t="s">
        <v>33</v>
      </c>
      <c r="D52" s="11" t="s">
        <v>533</v>
      </c>
      <c r="E52" s="11" t="str">
        <f>IF(F52="Keysight","0",IF(F52="Agilent","0",IF(F52="HP","0",IF(F52="Agilent/HP","0",F52))))</f>
        <v>Fujitsu Denso</v>
      </c>
      <c r="F52" s="11" t="s">
        <v>532</v>
      </c>
      <c r="G52" s="11" t="str">
        <f>(F52) &amp;(H52)</f>
        <v>Fujitsu DensoEML-05B</v>
      </c>
      <c r="H52" s="11" t="s">
        <v>531</v>
      </c>
      <c r="I52" s="19"/>
      <c r="J52" s="92" t="s">
        <v>530</v>
      </c>
      <c r="K52" s="44"/>
      <c r="L52" s="77">
        <v>2500000</v>
      </c>
    </row>
    <row r="53" spans="1:12" s="13" customFormat="1" x14ac:dyDescent="0.25">
      <c r="A53" s="16"/>
      <c r="B53" s="12">
        <v>4</v>
      </c>
      <c r="C53" s="11" t="s">
        <v>33</v>
      </c>
      <c r="D53" s="11" t="s">
        <v>529</v>
      </c>
      <c r="E53" s="11" t="str">
        <f>IF(F53="Keysight","0",IF(F53="Agilent","0",IF(F53="HP","0",IF(F53="Agilent/HP","0",F53))))</f>
        <v>Kikusui</v>
      </c>
      <c r="F53" s="11" t="s">
        <v>81</v>
      </c>
      <c r="G53" s="11" t="str">
        <f>(F53) &amp;(H53)</f>
        <v>KikusuiPLZ664WA</v>
      </c>
      <c r="H53" s="11" t="s">
        <v>528</v>
      </c>
      <c r="I53" s="15"/>
      <c r="J53" s="21" t="s">
        <v>527</v>
      </c>
      <c r="K53" s="18"/>
      <c r="L53" s="75">
        <v>2700000</v>
      </c>
    </row>
    <row r="54" spans="1:12" s="13" customFormat="1" x14ac:dyDescent="0.25">
      <c r="A54" s="20"/>
      <c r="B54" s="12">
        <v>4</v>
      </c>
      <c r="C54" s="11" t="s">
        <v>33</v>
      </c>
      <c r="D54" s="11" t="s">
        <v>80</v>
      </c>
      <c r="E54" s="11" t="str">
        <f>IF(F54="Keysight","0",IF(F54="Agilent","0",IF(F54="HP","0",IF(F54="Agilent/HP","0",F54))))</f>
        <v>Kikusui</v>
      </c>
      <c r="F54" s="11" t="s">
        <v>81</v>
      </c>
      <c r="G54" s="11"/>
      <c r="H54" s="11" t="s">
        <v>526</v>
      </c>
      <c r="I54" s="15"/>
      <c r="J54" s="21" t="s">
        <v>525</v>
      </c>
      <c r="K54" s="18"/>
      <c r="L54" s="75">
        <v>600000</v>
      </c>
    </row>
    <row r="55" spans="1:12" s="13" customFormat="1" x14ac:dyDescent="0.25">
      <c r="A55" s="16"/>
      <c r="B55" s="12">
        <v>4</v>
      </c>
      <c r="C55" s="11" t="s">
        <v>33</v>
      </c>
      <c r="D55" s="11" t="s">
        <v>80</v>
      </c>
      <c r="E55" s="11" t="str">
        <f>IF(F55="Keysight","0",IF(F55="Agilent","0",IF(F55="HP","0",IF(F55="Agilent/HP","0",F55))))</f>
        <v>Kikusui</v>
      </c>
      <c r="F55" s="11" t="s">
        <v>81</v>
      </c>
      <c r="G55" s="11" t="str">
        <f>(F55) &amp;(H55)</f>
        <v>KikusuiPLZ-153WH</v>
      </c>
      <c r="H55" s="11" t="s">
        <v>524</v>
      </c>
      <c r="I55" s="15"/>
      <c r="J55" s="21" t="s">
        <v>523</v>
      </c>
      <c r="K55" s="18"/>
      <c r="L55" s="75">
        <v>700000</v>
      </c>
    </row>
    <row r="56" spans="1:12" s="13" customFormat="1" x14ac:dyDescent="0.25">
      <c r="A56" s="16"/>
      <c r="B56" s="12">
        <v>4</v>
      </c>
      <c r="C56" s="11" t="s">
        <v>33</v>
      </c>
      <c r="D56" s="11" t="s">
        <v>80</v>
      </c>
      <c r="E56" s="11" t="str">
        <f>IF(F56="Keysight","0",IF(F56="Agilent","0",IF(F56="HP","0",IF(F56="Agilent/HP","0",F56))))</f>
        <v>Kikusui</v>
      </c>
      <c r="F56" s="11" t="s">
        <v>81</v>
      </c>
      <c r="G56" s="11"/>
      <c r="H56" s="11" t="s">
        <v>522</v>
      </c>
      <c r="I56" s="15"/>
      <c r="J56" s="21" t="s">
        <v>82</v>
      </c>
      <c r="K56" s="18"/>
      <c r="L56" s="75">
        <v>1000000</v>
      </c>
    </row>
    <row r="57" spans="1:12" s="17" customFormat="1" x14ac:dyDescent="0.25">
      <c r="A57" s="16"/>
      <c r="B57" s="12">
        <v>4</v>
      </c>
      <c r="C57" s="11" t="s">
        <v>33</v>
      </c>
      <c r="D57" s="11" t="s">
        <v>80</v>
      </c>
      <c r="E57" s="11" t="str">
        <f>IF(F57="Keysight","0",IF(F57="Agilent","0",IF(F57="HP","0",IF(F57="Agilent/HP","0",F57))))</f>
        <v>Texio</v>
      </c>
      <c r="F57" s="11" t="s">
        <v>521</v>
      </c>
      <c r="G57" s="11" t="str">
        <f>(F57) &amp;(H57)</f>
        <v>TexioLW75-151QV1A</v>
      </c>
      <c r="H57" s="11" t="s">
        <v>520</v>
      </c>
      <c r="I57" s="15"/>
      <c r="J57" s="21" t="s">
        <v>519</v>
      </c>
      <c r="K57" s="18"/>
      <c r="L57" s="75">
        <v>800000</v>
      </c>
    </row>
    <row r="58" spans="1:12" s="13" customFormat="1" x14ac:dyDescent="0.25">
      <c r="A58" s="16"/>
      <c r="B58" s="12">
        <v>4</v>
      </c>
      <c r="C58" s="11" t="s">
        <v>33</v>
      </c>
      <c r="D58" s="11" t="s">
        <v>83</v>
      </c>
      <c r="E58" s="11" t="str">
        <f>IF(F58="Keysight","0",IF(F58="Agilent","0",IF(F58="HP","0",IF(F58="Agilent/HP","0",F58))))</f>
        <v>NoiseKen</v>
      </c>
      <c r="F58" s="11" t="s">
        <v>84</v>
      </c>
      <c r="G58" s="11"/>
      <c r="H58" s="64" t="s">
        <v>518</v>
      </c>
      <c r="I58" s="88"/>
      <c r="J58" s="32"/>
      <c r="K58" s="1"/>
      <c r="L58" s="75">
        <v>5500000</v>
      </c>
    </row>
    <row r="59" spans="1:12" s="17" customFormat="1" x14ac:dyDescent="0.25">
      <c r="A59" s="13"/>
      <c r="B59" s="12">
        <v>4</v>
      </c>
      <c r="C59" s="11" t="s">
        <v>33</v>
      </c>
      <c r="D59" s="11" t="s">
        <v>85</v>
      </c>
      <c r="E59" s="11" t="str">
        <f>IF(F59="Keysight","0",IF(F59="Agilent","0",IF(F59="HP","0",IF(F59="Agilent/HP","0",F59))))</f>
        <v>0</v>
      </c>
      <c r="F59" s="11" t="s">
        <v>279</v>
      </c>
      <c r="G59" s="11"/>
      <c r="H59" s="11" t="s">
        <v>517</v>
      </c>
      <c r="I59" s="19"/>
      <c r="J59" s="21"/>
      <c r="K59" s="38"/>
      <c r="L59" s="76">
        <v>500000</v>
      </c>
    </row>
    <row r="60" spans="1:12" x14ac:dyDescent="0.25">
      <c r="A60" s="16"/>
      <c r="B60" s="12">
        <v>4</v>
      </c>
      <c r="C60" s="11" t="s">
        <v>33</v>
      </c>
      <c r="D60" s="11" t="s">
        <v>85</v>
      </c>
      <c r="E60" s="11" t="str">
        <f>IF(F60="Keysight","0",IF(F60="Agilent","0",IF(F60="HP","0",IF(F60="Agilent/HP","0",F60))))</f>
        <v>0</v>
      </c>
      <c r="F60" s="11" t="s">
        <v>511</v>
      </c>
      <c r="G60" s="11"/>
      <c r="H60" s="11" t="s">
        <v>88</v>
      </c>
      <c r="I60" s="15"/>
      <c r="J60" s="21" t="s">
        <v>86</v>
      </c>
      <c r="K60" s="18"/>
      <c r="L60" s="75">
        <v>750000</v>
      </c>
    </row>
    <row r="61" spans="1:12" x14ac:dyDescent="0.25">
      <c r="A61" s="16"/>
      <c r="B61" s="12">
        <v>4</v>
      </c>
      <c r="C61" s="11" t="s">
        <v>33</v>
      </c>
      <c r="D61" s="11" t="s">
        <v>85</v>
      </c>
      <c r="E61" s="11" t="str">
        <f>IF(F61="Keysight","0",IF(F61="Agilent","0",IF(F61="HP","0",IF(F61="Agilent/HP","0",F61))))</f>
        <v>0</v>
      </c>
      <c r="F61" s="11" t="s">
        <v>511</v>
      </c>
      <c r="G61" s="11"/>
      <c r="H61" s="11" t="s">
        <v>515</v>
      </c>
      <c r="I61" s="15"/>
      <c r="J61" s="21" t="s">
        <v>89</v>
      </c>
      <c r="K61" s="18"/>
      <c r="L61" s="75">
        <v>400000</v>
      </c>
    </row>
    <row r="62" spans="1:12" s="17" customFormat="1" x14ac:dyDescent="0.25">
      <c r="A62" s="13"/>
      <c r="B62" s="12">
        <v>4</v>
      </c>
      <c r="C62" s="11" t="s">
        <v>33</v>
      </c>
      <c r="D62" s="11" t="s">
        <v>85</v>
      </c>
      <c r="E62" s="11" t="str">
        <f>IF(F62="Keysight","0",IF(F62="Agilent","0",IF(F62="HP","0",IF(F62="Agilent/HP","0",F62))))</f>
        <v>0</v>
      </c>
      <c r="F62" s="11" t="s">
        <v>322</v>
      </c>
      <c r="G62" s="29"/>
      <c r="H62" s="11" t="s">
        <v>1</v>
      </c>
      <c r="I62" s="19"/>
      <c r="J62" s="21" t="s">
        <v>86</v>
      </c>
      <c r="K62" s="38"/>
      <c r="L62" s="76">
        <v>400000</v>
      </c>
    </row>
    <row r="63" spans="1:12" s="17" customFormat="1" x14ac:dyDescent="0.25">
      <c r="A63" s="13"/>
      <c r="B63" s="12">
        <v>4</v>
      </c>
      <c r="C63" s="11" t="s">
        <v>33</v>
      </c>
      <c r="D63" s="11" t="s">
        <v>516</v>
      </c>
      <c r="E63" s="11" t="str">
        <f>IF(F63="Keysight","0",IF(F63="Agilent","0",IF(F63="HP","0",IF(F63="Agilent/HP","0",F63))))</f>
        <v>0</v>
      </c>
      <c r="F63" s="11" t="s">
        <v>279</v>
      </c>
      <c r="G63" s="29"/>
      <c r="H63" s="11" t="s">
        <v>515</v>
      </c>
      <c r="I63" s="19"/>
      <c r="J63" s="94"/>
      <c r="K63" s="38"/>
      <c r="L63" s="76">
        <v>400000</v>
      </c>
    </row>
    <row r="64" spans="1:12" s="13" customFormat="1" x14ac:dyDescent="0.25">
      <c r="A64" s="20"/>
      <c r="B64" s="12">
        <v>4</v>
      </c>
      <c r="C64" s="11" t="s">
        <v>33</v>
      </c>
      <c r="D64" s="11" t="s">
        <v>90</v>
      </c>
      <c r="E64" s="11" t="str">
        <f>IF(F64="Keysight","0",IF(F64="Agilent","0",IF(F64="HP","0",IF(F64="Agilent/HP","0",F64))))</f>
        <v>0</v>
      </c>
      <c r="F64" s="11" t="s">
        <v>279</v>
      </c>
      <c r="G64" s="11"/>
      <c r="H64" s="11" t="s">
        <v>514</v>
      </c>
      <c r="I64" s="15"/>
      <c r="J64" s="21" t="s">
        <v>513</v>
      </c>
      <c r="K64" s="18"/>
      <c r="L64" s="75">
        <v>1000000</v>
      </c>
    </row>
    <row r="65" spans="1:12" s="13" customFormat="1" x14ac:dyDescent="0.25">
      <c r="A65" s="20"/>
      <c r="B65" s="12">
        <v>4</v>
      </c>
      <c r="C65" s="11" t="s">
        <v>33</v>
      </c>
      <c r="D65" s="11" t="s">
        <v>90</v>
      </c>
      <c r="E65" s="11" t="str">
        <f>IF(F65="Keysight","0",IF(F65="Agilent","0",IF(F65="HP","0",IF(F65="Agilent/HP","0",F65))))</f>
        <v>0</v>
      </c>
      <c r="F65" s="11" t="s">
        <v>279</v>
      </c>
      <c r="G65" s="11"/>
      <c r="H65" s="11" t="s">
        <v>91</v>
      </c>
      <c r="I65" s="15"/>
      <c r="J65" s="21" t="s">
        <v>512</v>
      </c>
      <c r="K65" s="18"/>
      <c r="L65" s="75">
        <v>1200000</v>
      </c>
    </row>
    <row r="66" spans="1:12" s="17" customFormat="1" x14ac:dyDescent="0.25">
      <c r="A66" s="16"/>
      <c r="B66" s="12">
        <v>4</v>
      </c>
      <c r="C66" s="11" t="s">
        <v>33</v>
      </c>
      <c r="D66" s="11" t="s">
        <v>94</v>
      </c>
      <c r="E66" s="11" t="str">
        <f>IF(F66="Keysight","0",IF(F66="Agilent","0",IF(F66="HP","0",IF(F66="Agilent/HP","0",F66))))</f>
        <v>0</v>
      </c>
      <c r="F66" s="11" t="s">
        <v>511</v>
      </c>
      <c r="G66" s="11"/>
      <c r="H66" s="11" t="s">
        <v>249</v>
      </c>
      <c r="I66" s="15"/>
      <c r="J66" s="21" t="s">
        <v>95</v>
      </c>
      <c r="K66" s="10"/>
      <c r="L66" s="75">
        <v>10000</v>
      </c>
    </row>
    <row r="67" spans="1:12" s="17" customFormat="1" x14ac:dyDescent="0.25">
      <c r="A67" s="16"/>
      <c r="B67" s="12">
        <v>4</v>
      </c>
      <c r="C67" s="11" t="s">
        <v>33</v>
      </c>
      <c r="D67" s="11" t="s">
        <v>94</v>
      </c>
      <c r="E67" s="11" t="str">
        <f>IF(F67="Keysight","0",IF(F67="Agilent","0",IF(F67="HP","0",IF(F67="Agilent/HP","0",F67))))</f>
        <v>0</v>
      </c>
      <c r="F67" s="11" t="s">
        <v>511</v>
      </c>
      <c r="G67" s="11"/>
      <c r="H67" s="11" t="s">
        <v>2</v>
      </c>
      <c r="I67" s="15"/>
      <c r="J67" s="21" t="s">
        <v>96</v>
      </c>
      <c r="K67" s="10"/>
      <c r="L67" s="75">
        <v>10000</v>
      </c>
    </row>
    <row r="68" spans="1:12" s="17" customFormat="1" x14ac:dyDescent="0.25">
      <c r="A68" s="20"/>
      <c r="B68" s="12">
        <v>4</v>
      </c>
      <c r="C68" s="11" t="s">
        <v>33</v>
      </c>
      <c r="D68" s="11" t="s">
        <v>94</v>
      </c>
      <c r="E68" s="11" t="str">
        <f>IF(F68="Keysight","0",IF(F68="Agilent","0",IF(F68="HP","0",IF(F68="Agilent/HP","0",F68))))</f>
        <v>0</v>
      </c>
      <c r="F68" s="11" t="s">
        <v>270</v>
      </c>
      <c r="G68" s="11"/>
      <c r="H68" s="11" t="s">
        <v>97</v>
      </c>
      <c r="I68" s="15"/>
      <c r="J68" s="21" t="s">
        <v>98</v>
      </c>
      <c r="K68" s="10"/>
      <c r="L68" s="75">
        <v>10000</v>
      </c>
    </row>
    <row r="69" spans="1:12" s="13" customFormat="1" x14ac:dyDescent="0.25">
      <c r="A69" s="16"/>
      <c r="B69" s="38">
        <v>4</v>
      </c>
      <c r="C69" s="11" t="s">
        <v>33</v>
      </c>
      <c r="D69" s="11" t="s">
        <v>510</v>
      </c>
      <c r="E69" s="11" t="str">
        <f>IF(F69="Keysight","0",IF(F69="Agilent","0",IF(F69="HP","0",IF(F69="Agilent/HP","0",F69))))</f>
        <v>0</v>
      </c>
      <c r="F69" s="11" t="s">
        <v>279</v>
      </c>
      <c r="G69" s="29"/>
      <c r="H69" s="11" t="s">
        <v>509</v>
      </c>
      <c r="I69" s="19"/>
      <c r="J69" s="21"/>
      <c r="K69" s="38"/>
      <c r="L69" s="76">
        <v>350000</v>
      </c>
    </row>
    <row r="70" spans="1:12" x14ac:dyDescent="0.25">
      <c r="A70" s="16"/>
      <c r="B70" s="12">
        <v>4</v>
      </c>
      <c r="C70" s="23" t="s">
        <v>33</v>
      </c>
      <c r="D70" s="23" t="s">
        <v>247</v>
      </c>
      <c r="E70" s="11" t="str">
        <f>IF(F70="Keysight","0",IF(F70="Agilent","0",IF(F70="HP","0",IF(F70="Agilent/HP","0",F70))))</f>
        <v>Spirent</v>
      </c>
      <c r="F70" s="23" t="s">
        <v>217</v>
      </c>
      <c r="G70" s="11" t="str">
        <f>(F70) &amp;(H70)</f>
        <v>SpirentGSS6300</v>
      </c>
      <c r="H70" s="23" t="s">
        <v>508</v>
      </c>
      <c r="I70" s="33" t="s">
        <v>248</v>
      </c>
      <c r="J70" s="32"/>
      <c r="K70" s="31"/>
      <c r="L70" s="75">
        <v>10000000</v>
      </c>
    </row>
    <row r="71" spans="1:12" x14ac:dyDescent="0.25">
      <c r="A71" s="16"/>
      <c r="B71" s="12">
        <v>4</v>
      </c>
      <c r="C71" s="23" t="s">
        <v>33</v>
      </c>
      <c r="D71" s="23" t="s">
        <v>247</v>
      </c>
      <c r="E71" s="11" t="str">
        <f>IF(F71="Keysight","0",IF(F71="Agilent","0",IF(F71="HP","0",IF(F71="Agilent/HP","0",F71))))</f>
        <v>Spirent</v>
      </c>
      <c r="F71" s="23" t="s">
        <v>217</v>
      </c>
      <c r="G71" s="23"/>
      <c r="H71" s="23" t="s">
        <v>246</v>
      </c>
      <c r="I71" s="33" t="s">
        <v>245</v>
      </c>
      <c r="J71" s="32"/>
      <c r="K71" s="31"/>
      <c r="L71" s="75">
        <v>5000000</v>
      </c>
    </row>
    <row r="72" spans="1:12" s="13" customFormat="1" x14ac:dyDescent="0.3">
      <c r="A72" s="16"/>
      <c r="B72" s="38">
        <v>4</v>
      </c>
      <c r="C72" s="41" t="s">
        <v>331</v>
      </c>
      <c r="D72" s="41" t="s">
        <v>503</v>
      </c>
      <c r="E72" s="11" t="str">
        <f>IF(F72="Keysight","0",IF(F72="Agilent","0",IF(F72="HP","0",IF(F72="Agilent/HP","0",F72))))</f>
        <v>Tektronix</v>
      </c>
      <c r="F72" s="41" t="s">
        <v>58</v>
      </c>
      <c r="G72" s="41"/>
      <c r="H72" s="41" t="s">
        <v>507</v>
      </c>
      <c r="I72" s="45"/>
      <c r="J72" s="91" t="s">
        <v>506</v>
      </c>
      <c r="K72" s="38"/>
      <c r="L72" s="76">
        <v>300000</v>
      </c>
    </row>
    <row r="73" spans="1:12" s="13" customFormat="1" x14ac:dyDescent="0.3">
      <c r="A73" s="16"/>
      <c r="B73" s="38">
        <v>4</v>
      </c>
      <c r="C73" s="41" t="s">
        <v>408</v>
      </c>
      <c r="D73" s="41" t="s">
        <v>503</v>
      </c>
      <c r="E73" s="11" t="str">
        <f>IF(F73="Keysight","0",IF(F73="Agilent","0",IF(F73="HP","0",IF(F73="Agilent/HP","0",F73))))</f>
        <v>Tektronix</v>
      </c>
      <c r="F73" s="41" t="s">
        <v>330</v>
      </c>
      <c r="G73" s="11" t="str">
        <f>(F73) &amp;(H73)</f>
        <v>TektronixP5100A</v>
      </c>
      <c r="H73" s="41" t="s">
        <v>505</v>
      </c>
      <c r="I73" s="45"/>
      <c r="J73" s="91" t="s">
        <v>504</v>
      </c>
      <c r="K73" s="38"/>
      <c r="L73" s="76">
        <v>400000</v>
      </c>
    </row>
    <row r="74" spans="1:12" s="13" customFormat="1" x14ac:dyDescent="0.25">
      <c r="A74" s="20"/>
      <c r="B74" s="12">
        <v>4</v>
      </c>
      <c r="C74" s="11" t="s">
        <v>33</v>
      </c>
      <c r="D74" s="11" t="s">
        <v>24</v>
      </c>
      <c r="E74" s="11" t="str">
        <f>IF(F74="Keysight","0",IF(F74="Agilent","0",IF(F74="HP","0",IF(F74="Agilent/HP","0",F74))))</f>
        <v>METREL</v>
      </c>
      <c r="F74" s="11" t="s">
        <v>502</v>
      </c>
      <c r="G74" s="11" t="str">
        <f>(F74) &amp;(H74)</f>
        <v>METRELMI3125</v>
      </c>
      <c r="H74" s="11" t="s">
        <v>501</v>
      </c>
      <c r="I74" s="15"/>
      <c r="J74" s="21"/>
      <c r="K74" s="18"/>
      <c r="L74" s="75">
        <v>500000</v>
      </c>
    </row>
    <row r="75" spans="1:12" s="17" customFormat="1" x14ac:dyDescent="0.25">
      <c r="A75" s="20"/>
      <c r="B75" s="12">
        <v>4</v>
      </c>
      <c r="C75" s="11" t="s">
        <v>33</v>
      </c>
      <c r="D75" s="11" t="s">
        <v>100</v>
      </c>
      <c r="E75" s="11" t="str">
        <f>IF(F75="Keysight","0",IF(F75="Agilent","0",IF(F75="HP","0",IF(F75="Agilent/HP","0",F75))))</f>
        <v>NF</v>
      </c>
      <c r="F75" s="11" t="s">
        <v>101</v>
      </c>
      <c r="G75" s="11" t="str">
        <f>(F75) &amp;(H75)</f>
        <v>NF2331TI</v>
      </c>
      <c r="H75" s="11" t="s">
        <v>500</v>
      </c>
      <c r="I75" s="15"/>
      <c r="J75" s="21"/>
      <c r="K75" s="18"/>
      <c r="L75" s="75">
        <v>1000000</v>
      </c>
    </row>
    <row r="76" spans="1:12" s="13" customFormat="1" x14ac:dyDescent="0.25">
      <c r="A76" s="16"/>
      <c r="B76" s="12">
        <v>4</v>
      </c>
      <c r="C76" s="11" t="s">
        <v>33</v>
      </c>
      <c r="D76" s="11" t="s">
        <v>103</v>
      </c>
      <c r="E76" s="11" t="str">
        <f>IF(F76="Keysight","0",IF(F76="Agilent","0",IF(F76="HP","0",IF(F76="Agilent/HP","0",F76))))</f>
        <v>0</v>
      </c>
      <c r="F76" s="23" t="s">
        <v>23</v>
      </c>
      <c r="G76" s="11" t="str">
        <f>(F76) &amp;(H76)</f>
        <v>AgilentE4982A</v>
      </c>
      <c r="H76" s="64" t="s">
        <v>499</v>
      </c>
      <c r="I76" s="87" t="s">
        <v>498</v>
      </c>
      <c r="J76" s="32" t="s">
        <v>243</v>
      </c>
      <c r="K76" s="1"/>
      <c r="L76" s="75">
        <v>15000000</v>
      </c>
    </row>
    <row r="77" spans="1:12" s="13" customFormat="1" x14ac:dyDescent="0.25">
      <c r="A77" s="16"/>
      <c r="B77" s="38">
        <v>4</v>
      </c>
      <c r="C77" s="11" t="s">
        <v>33</v>
      </c>
      <c r="D77" s="11" t="s">
        <v>495</v>
      </c>
      <c r="E77" s="11" t="str">
        <f>IF(F77="Keysight","0",IF(F77="Agilent","0",IF(F77="HP","0",IF(F77="Agilent/HP","0",F77))))</f>
        <v>0</v>
      </c>
      <c r="F77" s="11" t="s">
        <v>279</v>
      </c>
      <c r="G77" s="29"/>
      <c r="H77" s="11" t="s">
        <v>497</v>
      </c>
      <c r="I77" s="19"/>
      <c r="J77" s="21" t="s">
        <v>496</v>
      </c>
      <c r="K77" s="18"/>
      <c r="L77" s="77">
        <v>200000</v>
      </c>
    </row>
    <row r="78" spans="1:12" s="13" customFormat="1" x14ac:dyDescent="0.25">
      <c r="A78" s="16"/>
      <c r="B78" s="12">
        <v>4</v>
      </c>
      <c r="C78" s="11" t="s">
        <v>33</v>
      </c>
      <c r="D78" s="11" t="s">
        <v>103</v>
      </c>
      <c r="E78" s="11" t="str">
        <f>IF(F78="Keysight","0",IF(F78="Agilent","0",IF(F78="HP","0",IF(F78="Agilent/HP","0",F78))))</f>
        <v>0</v>
      </c>
      <c r="F78" s="11" t="s">
        <v>322</v>
      </c>
      <c r="G78" s="11"/>
      <c r="H78" s="11" t="s">
        <v>494</v>
      </c>
      <c r="I78" s="15"/>
      <c r="J78" s="21" t="s">
        <v>244</v>
      </c>
      <c r="K78" s="18"/>
      <c r="L78" s="75">
        <v>4000000</v>
      </c>
    </row>
    <row r="79" spans="1:12" s="13" customFormat="1" x14ac:dyDescent="0.25">
      <c r="A79" s="20"/>
      <c r="B79" s="12">
        <v>4</v>
      </c>
      <c r="C79" s="11" t="s">
        <v>33</v>
      </c>
      <c r="D79" s="11" t="s">
        <v>103</v>
      </c>
      <c r="E79" s="11" t="str">
        <f>IF(F79="Keysight","0",IF(F79="Agilent","0",IF(F79="HP","0",IF(F79="Agilent/HP","0",F79))))</f>
        <v>Fluke</v>
      </c>
      <c r="F79" s="11" t="s">
        <v>71</v>
      </c>
      <c r="G79" s="11"/>
      <c r="H79" s="11" t="s">
        <v>491</v>
      </c>
      <c r="I79" s="15" t="s">
        <v>493</v>
      </c>
      <c r="J79" s="21" t="s">
        <v>492</v>
      </c>
      <c r="K79" s="18"/>
      <c r="L79" s="75">
        <v>1000000</v>
      </c>
    </row>
    <row r="80" spans="1:12" s="13" customFormat="1" x14ac:dyDescent="0.25">
      <c r="A80" s="20"/>
      <c r="B80" s="12">
        <v>4</v>
      </c>
      <c r="C80" s="11" t="s">
        <v>33</v>
      </c>
      <c r="D80" s="11" t="s">
        <v>103</v>
      </c>
      <c r="E80" s="11" t="str">
        <f>IF(F80="Keysight","0",IF(F80="Agilent","0",IF(F80="HP","0",IF(F80="Agilent/HP","0",F80))))</f>
        <v>Fluke</v>
      </c>
      <c r="F80" s="11" t="s">
        <v>71</v>
      </c>
      <c r="G80" s="11" t="str">
        <f>(F80) &amp;(H80)</f>
        <v>FlukePM6304</v>
      </c>
      <c r="H80" s="11" t="s">
        <v>491</v>
      </c>
      <c r="I80" s="15" t="s">
        <v>104</v>
      </c>
      <c r="J80" s="21" t="s">
        <v>105</v>
      </c>
      <c r="K80" s="18"/>
      <c r="L80" s="75">
        <v>1000000</v>
      </c>
    </row>
    <row r="81" spans="1:12" s="13" customFormat="1" x14ac:dyDescent="0.25">
      <c r="A81" s="16"/>
      <c r="B81" s="12">
        <v>4</v>
      </c>
      <c r="C81" s="11" t="s">
        <v>33</v>
      </c>
      <c r="D81" s="65" t="s">
        <v>242</v>
      </c>
      <c r="E81" s="11" t="str">
        <f>IF(F81="Keysight","0",IF(F81="Agilent","0",IF(F81="HP","0",IF(F81="Agilent/HP","0",F81))))</f>
        <v>0</v>
      </c>
      <c r="F81" s="23" t="s">
        <v>23</v>
      </c>
      <c r="G81" s="23"/>
      <c r="H81" s="64" t="s">
        <v>490</v>
      </c>
      <c r="I81" s="87"/>
      <c r="J81" s="32"/>
      <c r="K81" s="1"/>
      <c r="L81" s="75">
        <v>2000000</v>
      </c>
    </row>
    <row r="82" spans="1:12" s="17" customFormat="1" x14ac:dyDescent="0.25">
      <c r="A82" s="20"/>
      <c r="B82" s="12">
        <v>4</v>
      </c>
      <c r="C82" s="11" t="s">
        <v>33</v>
      </c>
      <c r="D82" s="23" t="s">
        <v>195</v>
      </c>
      <c r="E82" s="11" t="str">
        <f>IF(F82="Keysight","0",IF(F82="Agilent","0",IF(F82="HP","0",IF(F82="Agilent/HP","0",F82))))</f>
        <v>Aeroflex</v>
      </c>
      <c r="F82" s="23" t="s">
        <v>489</v>
      </c>
      <c r="G82" s="11" t="str">
        <f>(F82) &amp;(H82)</f>
        <v>Aeroflex7100</v>
      </c>
      <c r="H82" s="23">
        <v>7100</v>
      </c>
      <c r="I82" s="15"/>
      <c r="J82" s="21"/>
      <c r="K82" s="18"/>
      <c r="L82" s="78">
        <v>3000000</v>
      </c>
    </row>
    <row r="83" spans="1:12" s="13" customFormat="1" x14ac:dyDescent="0.25">
      <c r="A83" s="20"/>
      <c r="B83" s="12">
        <v>4</v>
      </c>
      <c r="C83" s="11" t="s">
        <v>33</v>
      </c>
      <c r="D83" s="11" t="s">
        <v>106</v>
      </c>
      <c r="E83" s="11" t="str">
        <f>IF(F83="Keysight","0",IF(F83="Agilent","0",IF(F83="HP","0",IF(F83="Agilent/HP","0",F83))))</f>
        <v>Yokogawa</v>
      </c>
      <c r="F83" s="11" t="s">
        <v>99</v>
      </c>
      <c r="G83" s="11"/>
      <c r="H83" s="11" t="s">
        <v>488</v>
      </c>
      <c r="I83" s="15"/>
      <c r="J83" s="21" t="s">
        <v>107</v>
      </c>
      <c r="K83" s="18"/>
      <c r="L83" s="75">
        <v>350000</v>
      </c>
    </row>
    <row r="84" spans="1:12" s="13" customFormat="1" x14ac:dyDescent="0.25">
      <c r="A84" s="16"/>
      <c r="B84" s="38">
        <v>4</v>
      </c>
      <c r="C84" s="11" t="s">
        <v>33</v>
      </c>
      <c r="D84" s="11" t="s">
        <v>487</v>
      </c>
      <c r="E84" s="11" t="str">
        <f>IF(F84="Keysight","0",IF(F84="Agilent","0",IF(F84="HP","0",IF(F84="Agilent/HP","0",F84))))</f>
        <v>Yokogawa</v>
      </c>
      <c r="F84" s="11" t="s">
        <v>486</v>
      </c>
      <c r="G84" s="29"/>
      <c r="H84" s="11" t="s">
        <v>485</v>
      </c>
      <c r="I84" s="19" t="s">
        <v>484</v>
      </c>
      <c r="J84" s="21" t="s">
        <v>483</v>
      </c>
      <c r="K84" s="38"/>
      <c r="L84" s="76">
        <v>1500000</v>
      </c>
    </row>
    <row r="85" spans="1:12" s="13" customFormat="1" x14ac:dyDescent="0.25">
      <c r="A85" s="20"/>
      <c r="B85" s="12">
        <v>4</v>
      </c>
      <c r="C85" s="11" t="s">
        <v>33</v>
      </c>
      <c r="D85" s="11" t="s">
        <v>108</v>
      </c>
      <c r="E85" s="11" t="str">
        <f>IF(F85="Keysight","0",IF(F85="Agilent","0",IF(F85="HP","0",IF(F85="Agilent/HP","0",F85))))</f>
        <v>0</v>
      </c>
      <c r="F85" s="23" t="s">
        <v>23</v>
      </c>
      <c r="G85" s="23"/>
      <c r="H85" s="64" t="s">
        <v>482</v>
      </c>
      <c r="I85" s="87"/>
      <c r="J85" s="32"/>
      <c r="K85" s="1"/>
      <c r="L85" s="75">
        <v>1000000</v>
      </c>
    </row>
    <row r="86" spans="1:12" s="17" customFormat="1" x14ac:dyDescent="0.15">
      <c r="A86" s="16"/>
      <c r="B86" s="12">
        <v>4</v>
      </c>
      <c r="C86" s="11" t="s">
        <v>33</v>
      </c>
      <c r="D86" s="11" t="s">
        <v>108</v>
      </c>
      <c r="E86" s="11" t="str">
        <f>IF(F86="Keysight","0",IF(F86="Agilent","0",IF(F86="HP","0",IF(F86="Agilent/HP","0",F86))))</f>
        <v>R&amp;S</v>
      </c>
      <c r="F86" s="11" t="s">
        <v>15</v>
      </c>
      <c r="G86" s="11" t="str">
        <f>(F86) &amp;(H86)</f>
        <v>R&amp;SAMU200</v>
      </c>
      <c r="H86" s="11" t="s">
        <v>481</v>
      </c>
      <c r="I86" s="89" t="s">
        <v>271</v>
      </c>
      <c r="J86" s="21" t="s">
        <v>110</v>
      </c>
      <c r="K86" s="18"/>
      <c r="L86" s="75">
        <v>1200000</v>
      </c>
    </row>
    <row r="87" spans="1:12" s="17" customFormat="1" x14ac:dyDescent="0.25">
      <c r="A87" s="16"/>
      <c r="B87" s="12">
        <v>4</v>
      </c>
      <c r="C87" s="11" t="s">
        <v>33</v>
      </c>
      <c r="D87" s="11" t="s">
        <v>108</v>
      </c>
      <c r="E87" s="11" t="str">
        <f>IF(F87="Keysight","0",IF(F87="Agilent","0",IF(F87="HP","0",IF(F87="Agilent/HP","0",F87))))</f>
        <v>R&amp;S</v>
      </c>
      <c r="F87" s="11" t="s">
        <v>15</v>
      </c>
      <c r="G87" s="11" t="str">
        <f>(F87) &amp;(H87)</f>
        <v>R&amp;SAMU200A</v>
      </c>
      <c r="H87" s="11" t="s">
        <v>111</v>
      </c>
      <c r="I87" s="15"/>
      <c r="J87" s="21" t="s">
        <v>110</v>
      </c>
      <c r="K87" s="18"/>
      <c r="L87" s="75">
        <v>2000000</v>
      </c>
    </row>
    <row r="88" spans="1:12" s="13" customFormat="1" x14ac:dyDescent="0.25">
      <c r="B88" s="12">
        <v>4</v>
      </c>
      <c r="C88" s="11" t="s">
        <v>33</v>
      </c>
      <c r="D88" s="11" t="s">
        <v>28</v>
      </c>
      <c r="E88" s="11" t="str">
        <f>IF(F88="Keysight","0",IF(F88="Agilent","0",IF(F88="HP","0",IF(F88="Agilent/HP","0",F88))))</f>
        <v>0</v>
      </c>
      <c r="F88" s="11" t="s">
        <v>279</v>
      </c>
      <c r="G88" s="11" t="str">
        <f>(F88) &amp;(H88)</f>
        <v>Agilent34401A</v>
      </c>
      <c r="H88" s="11" t="s">
        <v>480</v>
      </c>
      <c r="I88" s="15" t="s">
        <v>112</v>
      </c>
      <c r="J88" s="21"/>
      <c r="K88" s="18"/>
      <c r="L88" s="75">
        <v>600000</v>
      </c>
    </row>
    <row r="89" spans="1:12" s="13" customFormat="1" x14ac:dyDescent="0.25">
      <c r="B89" s="12">
        <v>4</v>
      </c>
      <c r="C89" s="11" t="s">
        <v>33</v>
      </c>
      <c r="D89" s="23" t="s">
        <v>28</v>
      </c>
      <c r="E89" s="11" t="str">
        <f>IF(F89="Keysight","0",IF(F89="Agilent","0",IF(F89="HP","0",IF(F89="Agilent/HP","0",F89))))</f>
        <v>0</v>
      </c>
      <c r="F89" s="11" t="s">
        <v>279</v>
      </c>
      <c r="G89" s="28" t="s">
        <v>475</v>
      </c>
      <c r="H89" s="23" t="s">
        <v>475</v>
      </c>
      <c r="I89" s="87"/>
      <c r="J89" s="32"/>
      <c r="K89" s="1"/>
      <c r="L89" s="78">
        <v>1000000</v>
      </c>
    </row>
    <row r="90" spans="1:12" s="13" customFormat="1" x14ac:dyDescent="0.25">
      <c r="B90" s="12">
        <v>4</v>
      </c>
      <c r="C90" s="11" t="s">
        <v>33</v>
      </c>
      <c r="D90" s="11" t="s">
        <v>479</v>
      </c>
      <c r="E90" s="11" t="str">
        <f>IF(F90="Keysight","0",IF(F90="Agilent","0",IF(F90="HP","0",IF(F90="Agilent/HP","0",F90))))</f>
        <v>0</v>
      </c>
      <c r="F90" s="11" t="s">
        <v>322</v>
      </c>
      <c r="G90" s="29"/>
      <c r="H90" s="11" t="s">
        <v>478</v>
      </c>
      <c r="I90" s="19"/>
      <c r="J90" s="94" t="s">
        <v>477</v>
      </c>
      <c r="K90" s="38"/>
      <c r="L90" s="79">
        <v>500000</v>
      </c>
    </row>
    <row r="91" spans="1:12" s="13" customFormat="1" x14ac:dyDescent="0.25">
      <c r="B91" s="12">
        <v>4</v>
      </c>
      <c r="C91" s="11" t="s">
        <v>33</v>
      </c>
      <c r="D91" s="11" t="s">
        <v>476</v>
      </c>
      <c r="E91" s="11" t="str">
        <f>IF(F91="Keysight","0",IF(F91="Agilent","0",IF(F91="HP","0",IF(F91="Agilent/HP","0",F91))))</f>
        <v>0</v>
      </c>
      <c r="F91" s="11" t="s">
        <v>364</v>
      </c>
      <c r="G91" s="29"/>
      <c r="H91" s="11" t="s">
        <v>475</v>
      </c>
      <c r="I91" s="19"/>
      <c r="J91" s="21"/>
      <c r="K91" s="38"/>
      <c r="L91" s="76">
        <v>1100000</v>
      </c>
    </row>
    <row r="92" spans="1:12" s="17" customFormat="1" x14ac:dyDescent="0.25">
      <c r="A92" s="16"/>
      <c r="B92" s="12">
        <v>4</v>
      </c>
      <c r="C92" s="11" t="s">
        <v>33</v>
      </c>
      <c r="D92" s="11" t="s">
        <v>28</v>
      </c>
      <c r="E92" s="11" t="str">
        <f>IF(F92="Keysight","0",IF(F92="Agilent","0",IF(F92="HP","0",IF(F92="Agilent/HP","0",F92))))</f>
        <v>EZ</v>
      </c>
      <c r="F92" s="11" t="s">
        <v>113</v>
      </c>
      <c r="G92" s="11" t="str">
        <f>(F92) &amp;(H92)</f>
        <v>EZDM-441B</v>
      </c>
      <c r="H92" s="11" t="s">
        <v>474</v>
      </c>
      <c r="I92" s="15"/>
      <c r="J92" s="21" t="s">
        <v>114</v>
      </c>
      <c r="K92" s="18"/>
      <c r="L92" s="75">
        <v>100000</v>
      </c>
    </row>
    <row r="93" spans="1:12" s="13" customFormat="1" x14ac:dyDescent="0.25">
      <c r="A93" s="16"/>
      <c r="B93" s="12">
        <v>4</v>
      </c>
      <c r="C93" s="11" t="s">
        <v>33</v>
      </c>
      <c r="D93" s="11" t="s">
        <v>28</v>
      </c>
      <c r="E93" s="11" t="str">
        <f>IF(F93="Keysight","0",IF(F93="Agilent","0",IF(F93="HP","0",IF(F93="Agilent/HP","0",F93))))</f>
        <v>Fluke</v>
      </c>
      <c r="F93" s="11" t="s">
        <v>473</v>
      </c>
      <c r="G93" s="11" t="str">
        <f>(F93) &amp;(H93)</f>
        <v>Fluke45</v>
      </c>
      <c r="H93" s="11">
        <v>45</v>
      </c>
      <c r="I93" s="15"/>
      <c r="J93" s="21"/>
      <c r="K93" s="18"/>
      <c r="L93" s="75">
        <v>400000</v>
      </c>
    </row>
    <row r="94" spans="1:12" s="17" customFormat="1" x14ac:dyDescent="0.25">
      <c r="A94" s="20"/>
      <c r="B94" s="12">
        <v>4</v>
      </c>
      <c r="C94" s="11" t="s">
        <v>33</v>
      </c>
      <c r="D94" s="11" t="s">
        <v>28</v>
      </c>
      <c r="E94" s="11" t="str">
        <f>IF(F94="Keysight","0",IF(F94="Agilent","0",IF(F94="HP","0",IF(F94="Agilent/HP","0",F94))))</f>
        <v>Fluke</v>
      </c>
      <c r="F94" s="11" t="s">
        <v>71</v>
      </c>
      <c r="G94" s="11" t="str">
        <f>(F94) &amp;(H94)</f>
        <v>Fluke8842A</v>
      </c>
      <c r="H94" s="11" t="s">
        <v>472</v>
      </c>
      <c r="I94" s="15"/>
      <c r="J94" s="21"/>
      <c r="K94" s="18"/>
      <c r="L94" s="75">
        <v>300000</v>
      </c>
    </row>
    <row r="95" spans="1:12" s="17" customFormat="1" x14ac:dyDescent="0.25">
      <c r="A95" s="16"/>
      <c r="B95" s="12">
        <v>4</v>
      </c>
      <c r="C95" s="11" t="s">
        <v>33</v>
      </c>
      <c r="D95" s="11" t="s">
        <v>28</v>
      </c>
      <c r="E95" s="11" t="str">
        <f>IF(F95="Keysight","0",IF(F95="Agilent","0",IF(F95="HP","0",IF(F95="Agilent/HP","0",F95))))</f>
        <v>Keithley</v>
      </c>
      <c r="F95" s="11" t="s">
        <v>309</v>
      </c>
      <c r="G95" s="11" t="str">
        <f>(F95) &amp;(H95)</f>
        <v>Keithley2000</v>
      </c>
      <c r="H95" s="11">
        <v>2000</v>
      </c>
      <c r="I95" s="15"/>
      <c r="J95" s="21"/>
      <c r="K95" s="18"/>
      <c r="L95" s="75">
        <v>500000</v>
      </c>
    </row>
    <row r="96" spans="1:12" s="13" customFormat="1" ht="23" x14ac:dyDescent="0.25">
      <c r="A96" s="16"/>
      <c r="B96" s="12">
        <v>4</v>
      </c>
      <c r="C96" s="11" t="s">
        <v>33</v>
      </c>
      <c r="D96" s="11" t="s">
        <v>18</v>
      </c>
      <c r="E96" s="11" t="str">
        <f>IF(F96="Keysight","0",IF(F96="Agilent","0",IF(F96="HP","0",IF(F96="Agilent/HP","0",F96))))</f>
        <v>0</v>
      </c>
      <c r="F96" s="11" t="s">
        <v>279</v>
      </c>
      <c r="G96" s="11" t="str">
        <f>(F96) &amp;(H96)</f>
        <v>Agilent4396B</v>
      </c>
      <c r="H96" s="11" t="s">
        <v>587</v>
      </c>
      <c r="I96" s="15" t="s">
        <v>116</v>
      </c>
      <c r="J96" s="21" t="s">
        <v>586</v>
      </c>
      <c r="K96" s="18"/>
      <c r="L96" s="75">
        <v>3000000</v>
      </c>
    </row>
    <row r="97" spans="1:12" s="17" customFormat="1" x14ac:dyDescent="0.25">
      <c r="A97" s="20"/>
      <c r="B97" s="12">
        <v>4</v>
      </c>
      <c r="C97" s="11" t="s">
        <v>33</v>
      </c>
      <c r="D97" s="67" t="s">
        <v>18</v>
      </c>
      <c r="E97" s="11" t="str">
        <f>IF(F97="Keysight","0",IF(F97="Agilent","0",IF(F97="HP","0",IF(F97="Agilent/HP","0",F97))))</f>
        <v>0</v>
      </c>
      <c r="F97" s="67" t="s">
        <v>23</v>
      </c>
      <c r="G97" s="11" t="str">
        <f>(F97) &amp;(H97)</f>
        <v>AgilentE5071B</v>
      </c>
      <c r="H97" s="68" t="s">
        <v>471</v>
      </c>
      <c r="I97" s="66" t="s">
        <v>239</v>
      </c>
      <c r="J97" s="95" t="s">
        <v>470</v>
      </c>
      <c r="K97" s="2"/>
      <c r="L97" s="79">
        <v>15000000</v>
      </c>
    </row>
    <row r="98" spans="1:12" s="13" customFormat="1" x14ac:dyDescent="0.25">
      <c r="A98" s="16"/>
      <c r="B98" s="12">
        <v>4</v>
      </c>
      <c r="C98" s="11" t="s">
        <v>33</v>
      </c>
      <c r="D98" s="11" t="s">
        <v>18</v>
      </c>
      <c r="E98" s="11" t="str">
        <f>IF(F98="Keysight","0",IF(F98="Agilent","0",IF(F98="HP","0",IF(F98="Agilent/HP","0",F98))))</f>
        <v>0</v>
      </c>
      <c r="F98" s="11" t="s">
        <v>23</v>
      </c>
      <c r="G98" s="11"/>
      <c r="H98" s="11" t="s">
        <v>469</v>
      </c>
      <c r="I98" s="15"/>
      <c r="J98" s="21"/>
      <c r="K98" s="10"/>
      <c r="L98" s="75">
        <v>800000</v>
      </c>
    </row>
    <row r="99" spans="1:12" s="17" customFormat="1" x14ac:dyDescent="0.25">
      <c r="A99" s="13"/>
      <c r="B99" s="12">
        <v>4</v>
      </c>
      <c r="C99" s="11" t="s">
        <v>33</v>
      </c>
      <c r="D99" s="11" t="s">
        <v>465</v>
      </c>
      <c r="E99" s="11" t="str">
        <f>IF(F99="Keysight","0",IF(F99="Agilent","0",IF(F99="HP","0",IF(F99="Agilent/HP","0",F99))))</f>
        <v>0</v>
      </c>
      <c r="F99" s="11" t="s">
        <v>279</v>
      </c>
      <c r="G99" s="29"/>
      <c r="H99" s="11" t="s">
        <v>468</v>
      </c>
      <c r="I99" s="19" t="s">
        <v>467</v>
      </c>
      <c r="J99" s="21"/>
      <c r="K99" s="38"/>
      <c r="L99" s="76">
        <v>2200000</v>
      </c>
    </row>
    <row r="100" spans="1:12" s="17" customFormat="1" x14ac:dyDescent="0.25">
      <c r="A100" s="20"/>
      <c r="B100" s="12">
        <v>4</v>
      </c>
      <c r="C100" s="11" t="s">
        <v>33</v>
      </c>
      <c r="D100" s="11" t="s">
        <v>18</v>
      </c>
      <c r="E100" s="11" t="str">
        <f>IF(F100="Keysight","0",IF(F100="Agilent","0",IF(F100="HP","0",IF(F100="Agilent/HP","0",F100))))</f>
        <v>0</v>
      </c>
      <c r="F100" s="11" t="s">
        <v>270</v>
      </c>
      <c r="G100" s="11"/>
      <c r="H100" s="11" t="s">
        <v>118</v>
      </c>
      <c r="I100" s="46"/>
      <c r="J100" s="21" t="s">
        <v>87</v>
      </c>
      <c r="K100" s="18"/>
      <c r="L100" s="75">
        <v>3500000</v>
      </c>
    </row>
    <row r="101" spans="1:12" s="13" customFormat="1" x14ac:dyDescent="0.25">
      <c r="A101" s="16"/>
      <c r="B101" s="12">
        <v>4</v>
      </c>
      <c r="C101" s="11" t="s">
        <v>33</v>
      </c>
      <c r="D101" s="11" t="s">
        <v>18</v>
      </c>
      <c r="E101" s="11" t="str">
        <f>IF(F101="Keysight","0",IF(F101="Agilent","0",IF(F101="HP","0",IF(F101="Agilent/HP","0",F101))))</f>
        <v>0</v>
      </c>
      <c r="F101" s="11" t="s">
        <v>270</v>
      </c>
      <c r="G101" s="11" t="str">
        <f>(F101) &amp;(H101)</f>
        <v>Agilent/HPE5071A</v>
      </c>
      <c r="H101" s="11" t="s">
        <v>466</v>
      </c>
      <c r="I101" s="46" t="s">
        <v>241</v>
      </c>
      <c r="J101" s="21" t="s">
        <v>240</v>
      </c>
      <c r="K101" s="18"/>
      <c r="L101" s="75">
        <v>10000000</v>
      </c>
    </row>
    <row r="102" spans="1:12" s="17" customFormat="1" x14ac:dyDescent="0.25">
      <c r="A102" s="16"/>
      <c r="B102" s="12">
        <v>4</v>
      </c>
      <c r="C102" s="11" t="s">
        <v>33</v>
      </c>
      <c r="D102" s="11" t="s">
        <v>18</v>
      </c>
      <c r="E102" s="11" t="str">
        <f>IF(F102="Keysight","0",IF(F102="Agilent","0",IF(F102="HP","0",IF(F102="Agilent/HP","0",F102))))</f>
        <v>0</v>
      </c>
      <c r="F102" s="11" t="s">
        <v>66</v>
      </c>
      <c r="G102" s="11"/>
      <c r="H102" s="11" t="s">
        <v>119</v>
      </c>
      <c r="I102" s="15"/>
      <c r="J102" s="21"/>
      <c r="K102" s="18"/>
      <c r="L102" s="75">
        <v>2800000</v>
      </c>
    </row>
    <row r="103" spans="1:12" s="17" customFormat="1" x14ac:dyDescent="0.25">
      <c r="A103" s="16"/>
      <c r="B103" s="12">
        <v>4</v>
      </c>
      <c r="C103" s="11" t="s">
        <v>33</v>
      </c>
      <c r="D103" s="11" t="s">
        <v>465</v>
      </c>
      <c r="E103" s="11" t="str">
        <f>IF(F103="Keysight","0",IF(F103="Agilent","0",IF(F103="HP","0",IF(F103="Agilent/HP","0",F103))))</f>
        <v>0</v>
      </c>
      <c r="F103" s="11" t="s">
        <v>66</v>
      </c>
      <c r="G103" s="11" t="str">
        <f>(F103) &amp;(H103)</f>
        <v>HP8753D</v>
      </c>
      <c r="H103" s="11" t="s">
        <v>464</v>
      </c>
      <c r="I103" s="15" t="s">
        <v>120</v>
      </c>
      <c r="J103" s="21" t="s">
        <v>117</v>
      </c>
      <c r="K103" s="18"/>
      <c r="L103" s="75">
        <v>4500000</v>
      </c>
    </row>
    <row r="104" spans="1:12" s="13" customFormat="1" x14ac:dyDescent="0.25">
      <c r="A104" s="16"/>
      <c r="B104" s="12">
        <v>4</v>
      </c>
      <c r="C104" s="11" t="s">
        <v>33</v>
      </c>
      <c r="D104" s="11" t="s">
        <v>18</v>
      </c>
      <c r="E104" s="11" t="str">
        <f>IF(F104="Keysight","0",IF(F104="Agilent","0",IF(F104="HP","0",IF(F104="Agilent/HP","0",F104))))</f>
        <v>0</v>
      </c>
      <c r="F104" s="11" t="s">
        <v>322</v>
      </c>
      <c r="G104" s="11" t="str">
        <f>(F104) &amp;(H104)</f>
        <v>HP8753E</v>
      </c>
      <c r="H104" s="11" t="s">
        <v>463</v>
      </c>
      <c r="I104" s="46"/>
      <c r="J104" s="21" t="s">
        <v>87</v>
      </c>
      <c r="K104" s="18"/>
      <c r="L104" s="75">
        <v>3000000</v>
      </c>
    </row>
    <row r="105" spans="1:12" s="13" customFormat="1" x14ac:dyDescent="0.25">
      <c r="A105" s="16"/>
      <c r="B105" s="12">
        <v>4</v>
      </c>
      <c r="C105" s="11" t="s">
        <v>33</v>
      </c>
      <c r="D105" s="11" t="s">
        <v>18</v>
      </c>
      <c r="E105" s="11" t="str">
        <f>IF(F105="Keysight","0",IF(F105="Agilent","0",IF(F105="HP","0",IF(F105="Agilent/HP","0",F105))))</f>
        <v>0</v>
      </c>
      <c r="F105" s="11" t="s">
        <v>12</v>
      </c>
      <c r="G105" s="11"/>
      <c r="H105" s="11" t="s">
        <v>462</v>
      </c>
      <c r="I105" s="15" t="s">
        <v>461</v>
      </c>
      <c r="J105" s="21" t="s">
        <v>238</v>
      </c>
      <c r="K105" s="10"/>
      <c r="L105" s="75">
        <v>23000000</v>
      </c>
    </row>
    <row r="106" spans="1:12" x14ac:dyDescent="0.25">
      <c r="A106" s="16"/>
      <c r="B106" s="12">
        <v>4</v>
      </c>
      <c r="C106" s="11" t="s">
        <v>33</v>
      </c>
      <c r="D106" s="11" t="s">
        <v>18</v>
      </c>
      <c r="E106" s="11" t="str">
        <f>IF(F106="Keysight","0",IF(F106="Agilent","0",IF(F106="HP","0",IF(F106="Agilent/HP","0",F106))))</f>
        <v>0</v>
      </c>
      <c r="F106" s="11" t="s">
        <v>364</v>
      </c>
      <c r="G106" s="11" t="str">
        <f>(F106) &amp;(H106)</f>
        <v>KeysightE5072A</v>
      </c>
      <c r="H106" s="11" t="s">
        <v>460</v>
      </c>
      <c r="I106" s="15" t="s">
        <v>115</v>
      </c>
      <c r="J106" s="21" t="s">
        <v>459</v>
      </c>
      <c r="K106" s="10"/>
      <c r="L106" s="75">
        <v>25000000</v>
      </c>
    </row>
    <row r="107" spans="1:12" s="17" customFormat="1" x14ac:dyDescent="0.25">
      <c r="A107" s="13"/>
      <c r="B107" s="12">
        <v>4</v>
      </c>
      <c r="C107" s="11" t="s">
        <v>33</v>
      </c>
      <c r="D107" s="11" t="s">
        <v>18</v>
      </c>
      <c r="E107" s="11" t="str">
        <f>IF(F107="Keysight","0",IF(F107="Agilent","0",IF(F107="HP","0",IF(F107="Agilent/HP","0",F107))))</f>
        <v>Advantest</v>
      </c>
      <c r="F107" s="11" t="s">
        <v>305</v>
      </c>
      <c r="G107" s="29"/>
      <c r="H107" s="11" t="s">
        <v>458</v>
      </c>
      <c r="I107" s="19"/>
      <c r="J107" s="21"/>
      <c r="K107" s="38"/>
      <c r="L107" s="76">
        <v>600000</v>
      </c>
    </row>
    <row r="108" spans="1:12" s="13" customFormat="1" x14ac:dyDescent="0.25">
      <c r="A108" s="16"/>
      <c r="B108" s="12">
        <v>4</v>
      </c>
      <c r="C108" s="11" t="s">
        <v>33</v>
      </c>
      <c r="D108" s="11" t="s">
        <v>121</v>
      </c>
      <c r="E108" s="11" t="str">
        <f>IF(F108="Keysight","0",IF(F108="Agilent","0",IF(F108="HP","0",IF(F108="Agilent/HP","0",F108))))</f>
        <v>ADEX</v>
      </c>
      <c r="F108" s="11" t="s">
        <v>122</v>
      </c>
      <c r="G108" s="11" t="str">
        <f>(F108) &amp;(H108)</f>
        <v>ADEXAX-111A</v>
      </c>
      <c r="H108" s="11" t="s">
        <v>457</v>
      </c>
      <c r="I108" s="15"/>
      <c r="J108" s="21"/>
      <c r="K108" s="18"/>
      <c r="L108" s="75">
        <v>800000</v>
      </c>
    </row>
    <row r="109" spans="1:12" s="13" customFormat="1" x14ac:dyDescent="0.25">
      <c r="A109" s="16"/>
      <c r="B109" s="12">
        <v>4</v>
      </c>
      <c r="C109" s="11" t="s">
        <v>33</v>
      </c>
      <c r="D109" s="11" t="s">
        <v>123</v>
      </c>
      <c r="E109" s="11" t="str">
        <f>IF(F109="Keysight","0",IF(F109="Agilent","0",IF(F109="HP","0",IF(F109="Agilent/HP","0",F109))))</f>
        <v>Fiscan</v>
      </c>
      <c r="F109" s="11" t="s">
        <v>124</v>
      </c>
      <c r="G109" s="11" t="str">
        <f>(F109) &amp;(H109)</f>
        <v>FiscanFiscan9</v>
      </c>
      <c r="H109" s="11" t="s">
        <v>456</v>
      </c>
      <c r="I109" s="15"/>
      <c r="J109" s="21"/>
      <c r="K109" s="18"/>
      <c r="L109" s="75">
        <v>1500000</v>
      </c>
    </row>
    <row r="110" spans="1:12" s="13" customFormat="1" x14ac:dyDescent="0.25">
      <c r="A110" s="20"/>
      <c r="B110" s="12">
        <v>4</v>
      </c>
      <c r="C110" s="11" t="s">
        <v>33</v>
      </c>
      <c r="D110" s="11" t="s">
        <v>123</v>
      </c>
      <c r="E110" s="11" t="str">
        <f>IF(F110="Keysight","0",IF(F110="Agilent","0",IF(F110="HP","0",IF(F110="Agilent/HP","0",F110))))</f>
        <v>Yokogawa</v>
      </c>
      <c r="F110" s="11" t="s">
        <v>99</v>
      </c>
      <c r="G110" s="11" t="str">
        <f>(F110) &amp;(H110)</f>
        <v>YokogawaAQ7275</v>
      </c>
      <c r="H110" s="11" t="s">
        <v>455</v>
      </c>
      <c r="I110" s="15"/>
      <c r="J110" s="21"/>
      <c r="K110" s="18"/>
      <c r="L110" s="75">
        <v>2500000</v>
      </c>
    </row>
    <row r="111" spans="1:12" s="13" customFormat="1" x14ac:dyDescent="0.25">
      <c r="A111" s="16"/>
      <c r="B111" s="12">
        <v>4</v>
      </c>
      <c r="C111" s="11" t="s">
        <v>33</v>
      </c>
      <c r="D111" s="11" t="s">
        <v>125</v>
      </c>
      <c r="E111" s="11" t="str">
        <f>IF(F111="Keysight","0",IF(F111="Agilent","0",IF(F111="HP","0",IF(F111="Agilent/HP","0",F111))))</f>
        <v>JDSU</v>
      </c>
      <c r="F111" s="11" t="s">
        <v>102</v>
      </c>
      <c r="G111" s="11" t="str">
        <f>(F111) &amp;(H111)</f>
        <v>JDSUOLP-35</v>
      </c>
      <c r="H111" s="11" t="s">
        <v>454</v>
      </c>
      <c r="I111" s="15"/>
      <c r="J111" s="21" t="s">
        <v>126</v>
      </c>
      <c r="K111" s="18"/>
      <c r="L111" s="75">
        <v>300000</v>
      </c>
    </row>
    <row r="112" spans="1:12" s="13" customFormat="1" x14ac:dyDescent="0.25">
      <c r="A112" s="16"/>
      <c r="B112" s="12">
        <v>4</v>
      </c>
      <c r="C112" s="11" t="s">
        <v>33</v>
      </c>
      <c r="D112" s="11" t="s">
        <v>125</v>
      </c>
      <c r="E112" s="11" t="str">
        <f>IF(F112="Keysight","0",IF(F112="Agilent","0",IF(F112="HP","0",IF(F112="Agilent/HP","0",F112))))</f>
        <v>JDSU</v>
      </c>
      <c r="F112" s="11" t="s">
        <v>102</v>
      </c>
      <c r="G112" s="11" t="str">
        <f>(F112) &amp;(H112)</f>
        <v>JDSUOLP-38</v>
      </c>
      <c r="H112" s="11" t="s">
        <v>127</v>
      </c>
      <c r="I112" s="15"/>
      <c r="J112" s="21" t="s">
        <v>128</v>
      </c>
      <c r="K112" s="18"/>
      <c r="L112" s="75">
        <v>350000</v>
      </c>
    </row>
    <row r="113" spans="1:14" x14ac:dyDescent="0.25">
      <c r="A113" s="85"/>
      <c r="B113" s="12">
        <v>4</v>
      </c>
      <c r="C113" s="11" t="s">
        <v>33</v>
      </c>
      <c r="D113" s="11" t="s">
        <v>453</v>
      </c>
      <c r="E113" s="11" t="str">
        <f>IF(F113="Keysight","0",IF(F113="Agilent","0",IF(F113="HP","0",IF(F113="Agilent/HP","0",F113))))</f>
        <v>Anritsu</v>
      </c>
      <c r="F113" s="11" t="s">
        <v>452</v>
      </c>
      <c r="G113" s="29"/>
      <c r="H113" s="11" t="s">
        <v>451</v>
      </c>
      <c r="I113" s="19"/>
      <c r="J113" s="21"/>
      <c r="K113" s="38"/>
      <c r="L113" s="76">
        <v>24000000</v>
      </c>
    </row>
    <row r="114" spans="1:14" x14ac:dyDescent="0.3">
      <c r="A114" s="16"/>
      <c r="B114" s="38">
        <v>4</v>
      </c>
      <c r="C114" s="41" t="s">
        <v>424</v>
      </c>
      <c r="D114" s="41" t="s">
        <v>398</v>
      </c>
      <c r="E114" s="11" t="str">
        <f>IF(F114="Keysight","0",IF(F114="Agilent","0",IF(F114="HP","0",IF(F114="Agilent/HP","0",F114))))</f>
        <v>0</v>
      </c>
      <c r="F114" s="41" t="s">
        <v>449</v>
      </c>
      <c r="G114" s="11" t="str">
        <f>(F114) &amp;(H114)</f>
        <v>Agilent54622D</v>
      </c>
      <c r="H114" s="41" t="s">
        <v>450</v>
      </c>
      <c r="I114" s="90"/>
      <c r="J114" s="92" t="s">
        <v>414</v>
      </c>
      <c r="K114" s="38"/>
      <c r="L114" s="80">
        <v>300000</v>
      </c>
      <c r="M114" s="5"/>
      <c r="N114" s="5"/>
    </row>
    <row r="115" spans="1:14" x14ac:dyDescent="0.25">
      <c r="A115" s="16"/>
      <c r="B115" s="38">
        <v>4</v>
      </c>
      <c r="C115" s="11" t="s">
        <v>33</v>
      </c>
      <c r="D115" s="11" t="s">
        <v>398</v>
      </c>
      <c r="E115" s="11" t="str">
        <f>IF(F115="Keysight","0",IF(F115="Agilent","0",IF(F115="HP","0",IF(F115="Agilent/HP","0",F115))))</f>
        <v>0</v>
      </c>
      <c r="F115" s="11" t="s">
        <v>279</v>
      </c>
      <c r="G115" s="11" t="str">
        <f>(F115) &amp;(H115)</f>
        <v>AgilentDSO-X2012A</v>
      </c>
      <c r="H115" s="11" t="s">
        <v>448</v>
      </c>
      <c r="I115" s="19" t="s">
        <v>447</v>
      </c>
      <c r="J115" s="21" t="s">
        <v>446</v>
      </c>
      <c r="K115" s="18"/>
      <c r="L115" s="77">
        <v>1000000</v>
      </c>
      <c r="M115" s="5"/>
      <c r="N115" s="5"/>
    </row>
    <row r="116" spans="1:14" x14ac:dyDescent="0.25">
      <c r="A116" s="16"/>
      <c r="B116" s="12">
        <v>4</v>
      </c>
      <c r="C116" s="11" t="s">
        <v>33</v>
      </c>
      <c r="D116" s="11" t="s">
        <v>13</v>
      </c>
      <c r="E116" s="11" t="str">
        <f>IF(F116="Keysight","0",IF(F116="Agilent","0",IF(F116="HP","0",IF(F116="Agilent/HP","0",F116))))</f>
        <v>0</v>
      </c>
      <c r="F116" s="11" t="s">
        <v>279</v>
      </c>
      <c r="G116" s="11" t="str">
        <f>(F116) &amp;(H116)</f>
        <v>AgilentMSO6104A</v>
      </c>
      <c r="H116" s="11" t="s">
        <v>445</v>
      </c>
      <c r="I116" s="15" t="s">
        <v>133</v>
      </c>
      <c r="J116" s="21" t="s">
        <v>134</v>
      </c>
      <c r="K116" s="18"/>
      <c r="L116" s="75">
        <v>5200000</v>
      </c>
      <c r="M116" s="5"/>
      <c r="N116" s="5"/>
    </row>
    <row r="117" spans="1:14" x14ac:dyDescent="0.25">
      <c r="A117" s="20"/>
      <c r="B117" s="12">
        <v>4</v>
      </c>
      <c r="C117" s="11" t="s">
        <v>33</v>
      </c>
      <c r="D117" s="11" t="s">
        <v>13</v>
      </c>
      <c r="E117" s="11" t="str">
        <f>IF(F117="Keysight","0",IF(F117="Agilent","0",IF(F117="HP","0",IF(F117="Agilent/HP","0",F117))))</f>
        <v>0</v>
      </c>
      <c r="F117" s="11" t="s">
        <v>444</v>
      </c>
      <c r="G117" s="11" t="str">
        <f>(F117) &amp;(H117)</f>
        <v>HP54600B</v>
      </c>
      <c r="H117" s="11" t="s">
        <v>443</v>
      </c>
      <c r="I117" s="15"/>
      <c r="J117" s="21" t="s">
        <v>131</v>
      </c>
      <c r="K117" s="18"/>
      <c r="L117" s="75">
        <v>100000</v>
      </c>
      <c r="M117" s="5"/>
      <c r="N117" s="5"/>
    </row>
    <row r="118" spans="1:14" x14ac:dyDescent="0.25">
      <c r="A118" s="16"/>
      <c r="B118" s="12">
        <v>4</v>
      </c>
      <c r="C118" s="11" t="s">
        <v>33</v>
      </c>
      <c r="D118" s="11" t="s">
        <v>13</v>
      </c>
      <c r="E118" s="11" t="str">
        <f>IF(F118="Keysight","0",IF(F118="Agilent","0",IF(F118="HP","0",IF(F118="Agilent/HP","0",F118))))</f>
        <v>Fluke</v>
      </c>
      <c r="F118" s="11" t="s">
        <v>71</v>
      </c>
      <c r="G118" s="11" t="str">
        <f>(F118) &amp;(H118)</f>
        <v>Fluke190-102</v>
      </c>
      <c r="H118" s="11" t="s">
        <v>442</v>
      </c>
      <c r="I118" s="15"/>
      <c r="J118" s="21" t="s">
        <v>441</v>
      </c>
      <c r="K118" s="18"/>
      <c r="L118" s="75">
        <v>1000000</v>
      </c>
      <c r="M118" s="5"/>
      <c r="N118" s="5"/>
    </row>
    <row r="119" spans="1:14" x14ac:dyDescent="0.25">
      <c r="A119" s="16"/>
      <c r="B119" s="12">
        <v>4</v>
      </c>
      <c r="C119" s="11" t="s">
        <v>33</v>
      </c>
      <c r="D119" s="11" t="s">
        <v>398</v>
      </c>
      <c r="E119" s="11" t="str">
        <f>IF(F119="Keysight","0",IF(F119="Agilent","0",IF(F119="HP","0",IF(F119="Agilent/HP","0",F119))))</f>
        <v>Lecroy</v>
      </c>
      <c r="F119" s="11" t="s">
        <v>440</v>
      </c>
      <c r="G119" s="11" t="str">
        <f>(F119) &amp;(H119)</f>
        <v>LecroyWavepro-7100</v>
      </c>
      <c r="H119" s="11" t="s">
        <v>439</v>
      </c>
      <c r="I119" s="15"/>
      <c r="J119" s="21" t="s">
        <v>438</v>
      </c>
      <c r="K119" s="18"/>
      <c r="L119" s="76">
        <v>2000000</v>
      </c>
      <c r="M119" s="5"/>
      <c r="N119" s="5"/>
    </row>
    <row r="120" spans="1:14" s="5" customFormat="1" x14ac:dyDescent="0.25">
      <c r="A120" s="16"/>
      <c r="B120" s="12">
        <v>4</v>
      </c>
      <c r="C120" s="11" t="s">
        <v>33</v>
      </c>
      <c r="D120" s="11" t="s">
        <v>13</v>
      </c>
      <c r="E120" s="11" t="str">
        <f>IF(F120="Keysight","0",IF(F120="Agilent","0",IF(F120="HP","0",IF(F120="Agilent/HP","0",F120))))</f>
        <v>Tektronix</v>
      </c>
      <c r="F120" s="11" t="s">
        <v>58</v>
      </c>
      <c r="G120" s="11" t="str">
        <f>(F120) &amp;(H120)</f>
        <v>TektronixDPO2002B</v>
      </c>
      <c r="H120" s="11" t="s">
        <v>437</v>
      </c>
      <c r="I120" s="15"/>
      <c r="J120" s="21" t="s">
        <v>436</v>
      </c>
      <c r="K120" s="18"/>
      <c r="L120" s="75">
        <v>1000000</v>
      </c>
      <c r="M120" s="3"/>
      <c r="N120" s="3"/>
    </row>
    <row r="121" spans="1:14" x14ac:dyDescent="0.25">
      <c r="A121" s="16"/>
      <c r="B121" s="12">
        <v>4</v>
      </c>
      <c r="C121" s="11" t="s">
        <v>33</v>
      </c>
      <c r="D121" s="11" t="s">
        <v>13</v>
      </c>
      <c r="E121" s="11" t="str">
        <f>IF(F121="Keysight","0",IF(F121="Agilent","0",IF(F121="HP","0",IF(F121="Agilent/HP","0",F121))))</f>
        <v>Tektronix</v>
      </c>
      <c r="F121" s="11" t="s">
        <v>58</v>
      </c>
      <c r="G121" s="11" t="str">
        <f>(F121) &amp;(H121)</f>
        <v>TektronixDPO2004B</v>
      </c>
      <c r="H121" s="11" t="s">
        <v>435</v>
      </c>
      <c r="I121" s="15"/>
      <c r="J121" s="21" t="s">
        <v>434</v>
      </c>
      <c r="K121" s="18"/>
      <c r="L121" s="75">
        <v>1400000</v>
      </c>
      <c r="M121" s="5"/>
      <c r="N121" s="5"/>
    </row>
    <row r="122" spans="1:14" s="5" customFormat="1" x14ac:dyDescent="0.25">
      <c r="A122" s="16"/>
      <c r="B122" s="12">
        <v>4</v>
      </c>
      <c r="C122" s="11" t="s">
        <v>33</v>
      </c>
      <c r="D122" s="11" t="s">
        <v>13</v>
      </c>
      <c r="E122" s="11" t="str">
        <f>IF(F122="Keysight","0",IF(F122="Agilent","0",IF(F122="HP","0",IF(F122="Agilent/HP","0",F122))))</f>
        <v>Tektronix</v>
      </c>
      <c r="F122" s="11" t="s">
        <v>58</v>
      </c>
      <c r="G122" s="11" t="str">
        <f>(F122) &amp;(H122)</f>
        <v>TektronixDPO2012</v>
      </c>
      <c r="H122" s="11" t="s">
        <v>237</v>
      </c>
      <c r="I122" s="15"/>
      <c r="J122" s="21" t="s">
        <v>131</v>
      </c>
      <c r="K122" s="18"/>
      <c r="L122" s="75">
        <v>1100000</v>
      </c>
      <c r="M122" s="3"/>
      <c r="N122" s="3"/>
    </row>
    <row r="123" spans="1:14" x14ac:dyDescent="0.25">
      <c r="A123" s="16"/>
      <c r="B123" s="12">
        <v>4</v>
      </c>
      <c r="C123" s="11" t="s">
        <v>33</v>
      </c>
      <c r="D123" s="11" t="s">
        <v>13</v>
      </c>
      <c r="E123" s="11" t="str">
        <f>IF(F123="Keysight","0",IF(F123="Agilent","0",IF(F123="HP","0",IF(F123="Agilent/HP","0",F123))))</f>
        <v>Tektronix</v>
      </c>
      <c r="F123" s="11" t="s">
        <v>58</v>
      </c>
      <c r="G123" s="11"/>
      <c r="H123" s="11" t="s">
        <v>433</v>
      </c>
      <c r="I123" s="15"/>
      <c r="J123" s="21" t="s">
        <v>130</v>
      </c>
      <c r="K123" s="18"/>
      <c r="L123" s="75">
        <v>5500000</v>
      </c>
    </row>
    <row r="124" spans="1:14" x14ac:dyDescent="0.25">
      <c r="A124" s="20"/>
      <c r="B124" s="12">
        <v>4</v>
      </c>
      <c r="C124" s="11" t="s">
        <v>33</v>
      </c>
      <c r="D124" s="11" t="s">
        <v>13</v>
      </c>
      <c r="E124" s="11" t="str">
        <f>IF(F124="Keysight","0",IF(F124="Agilent","0",IF(F124="HP","0",IF(F124="Agilent/HP","0",F124))))</f>
        <v>Tektronix</v>
      </c>
      <c r="F124" s="11" t="s">
        <v>58</v>
      </c>
      <c r="G124" s="11"/>
      <c r="H124" s="11" t="s">
        <v>432</v>
      </c>
      <c r="I124" s="15"/>
      <c r="J124" s="21"/>
      <c r="K124" s="18"/>
      <c r="L124" s="75">
        <v>8000000</v>
      </c>
      <c r="M124" s="5"/>
      <c r="N124" s="5"/>
    </row>
    <row r="125" spans="1:14" x14ac:dyDescent="0.25">
      <c r="A125" s="20"/>
      <c r="B125" s="12">
        <v>4</v>
      </c>
      <c r="C125" s="11" t="s">
        <v>33</v>
      </c>
      <c r="D125" s="67" t="s">
        <v>13</v>
      </c>
      <c r="E125" s="11" t="str">
        <f>IF(F125="Keysight","0",IF(F125="Agilent","0",IF(F125="HP","0",IF(F125="Agilent/HP","0",F125))))</f>
        <v>Tektronix</v>
      </c>
      <c r="F125" s="67" t="s">
        <v>58</v>
      </c>
      <c r="G125" s="11" t="str">
        <f>(F125) &amp;(H125)</f>
        <v>TektronixDPO7254</v>
      </c>
      <c r="H125" s="68" t="s">
        <v>137</v>
      </c>
      <c r="I125" s="66"/>
      <c r="J125" s="95" t="s">
        <v>205</v>
      </c>
      <c r="K125" s="2"/>
      <c r="L125" s="79">
        <v>11000000</v>
      </c>
      <c r="M125" s="5"/>
      <c r="N125" s="5"/>
    </row>
    <row r="126" spans="1:14" s="5" customFormat="1" x14ac:dyDescent="0.3">
      <c r="A126" s="16"/>
      <c r="B126" s="12">
        <v>4</v>
      </c>
      <c r="C126" s="11" t="s">
        <v>33</v>
      </c>
      <c r="D126" s="11" t="s">
        <v>382</v>
      </c>
      <c r="E126" s="11" t="str">
        <f>IF(F126="Keysight","0",IF(F126="Agilent","0",IF(F126="HP","0",IF(F126="Agilent/HP","0",F126))))</f>
        <v>Tektronix</v>
      </c>
      <c r="F126" s="11" t="s">
        <v>416</v>
      </c>
      <c r="G126" s="11" t="str">
        <f>(F126) &amp;(H126)</f>
        <v>TektronixMSO2012</v>
      </c>
      <c r="H126" s="11" t="s">
        <v>431</v>
      </c>
      <c r="I126" s="19"/>
      <c r="J126" s="92" t="s">
        <v>430</v>
      </c>
      <c r="K126" s="44"/>
      <c r="L126" s="77">
        <v>1200000</v>
      </c>
    </row>
    <row r="127" spans="1:14" x14ac:dyDescent="0.25">
      <c r="A127" s="16"/>
      <c r="B127" s="38">
        <v>4</v>
      </c>
      <c r="C127" s="11" t="s">
        <v>33</v>
      </c>
      <c r="D127" s="11" t="s">
        <v>403</v>
      </c>
      <c r="E127" s="11" t="str">
        <f>IF(F127="Keysight","0",IF(F127="Agilent","0",IF(F127="HP","0",IF(F127="Agilent/HP","0",F127))))</f>
        <v>Tektronix</v>
      </c>
      <c r="F127" s="11" t="s">
        <v>402</v>
      </c>
      <c r="G127" s="11" t="str">
        <f>(F127) &amp;(H127)</f>
        <v>TektronixTBS1102B</v>
      </c>
      <c r="H127" s="11" t="s">
        <v>429</v>
      </c>
      <c r="I127" s="19"/>
      <c r="J127" s="21"/>
      <c r="K127" s="38"/>
      <c r="L127" s="81">
        <v>900000</v>
      </c>
    </row>
    <row r="128" spans="1:14" x14ac:dyDescent="0.25">
      <c r="A128" s="16"/>
      <c r="B128" s="12">
        <v>4</v>
      </c>
      <c r="C128" s="11" t="s">
        <v>33</v>
      </c>
      <c r="D128" s="11" t="s">
        <v>13</v>
      </c>
      <c r="E128" s="11" t="str">
        <f>IF(F128="Keysight","0",IF(F128="Agilent","0",IF(F128="HP","0",IF(F128="Agilent/HP","0",F128))))</f>
        <v>Tektronix</v>
      </c>
      <c r="F128" s="11" t="s">
        <v>58</v>
      </c>
      <c r="G128" s="11" t="str">
        <f>(F128) &amp;(H128)</f>
        <v>TektronixTBS1202B</v>
      </c>
      <c r="H128" s="11" t="s">
        <v>428</v>
      </c>
      <c r="I128" s="15"/>
      <c r="J128" s="21" t="s">
        <v>236</v>
      </c>
      <c r="K128" s="18"/>
      <c r="L128" s="75">
        <v>1400000</v>
      </c>
      <c r="M128" s="5"/>
      <c r="N128" s="5"/>
    </row>
    <row r="129" spans="1:14" s="5" customFormat="1" x14ac:dyDescent="0.3">
      <c r="A129" s="16"/>
      <c r="B129" s="12">
        <v>4</v>
      </c>
      <c r="C129" s="11" t="s">
        <v>33</v>
      </c>
      <c r="D129" s="11" t="s">
        <v>382</v>
      </c>
      <c r="E129" s="11" t="str">
        <f>IF(F129="Keysight","0",IF(F129="Agilent","0",IF(F129="HP","0",IF(F129="Agilent/HP","0",F129))))</f>
        <v>Tektronix</v>
      </c>
      <c r="F129" s="11" t="s">
        <v>416</v>
      </c>
      <c r="G129" s="11" t="str">
        <f>(F129) &amp;(H129)</f>
        <v>TektronixTDS2002C</v>
      </c>
      <c r="H129" s="11" t="s">
        <v>427</v>
      </c>
      <c r="I129" s="19"/>
      <c r="J129" s="92" t="s">
        <v>426</v>
      </c>
      <c r="K129" s="44"/>
      <c r="L129" s="77">
        <v>450000</v>
      </c>
    </row>
    <row r="130" spans="1:14" s="5" customFormat="1" x14ac:dyDescent="0.25">
      <c r="A130" s="20"/>
      <c r="B130" s="12">
        <v>4</v>
      </c>
      <c r="C130" s="11" t="s">
        <v>33</v>
      </c>
      <c r="D130" s="11" t="s">
        <v>13</v>
      </c>
      <c r="E130" s="11" t="str">
        <f>IF(F130="Keysight","0",IF(F130="Agilent","0",IF(F130="HP","0",IF(F130="Agilent/HP","0",F130))))</f>
        <v>Tektronix</v>
      </c>
      <c r="F130" s="11" t="s">
        <v>58</v>
      </c>
      <c r="G130" s="11" t="str">
        <f>(F130) &amp;(H130)</f>
        <v>TektronixTDS2004C</v>
      </c>
      <c r="H130" s="11" t="s">
        <v>425</v>
      </c>
      <c r="I130" s="15"/>
      <c r="J130" s="21" t="s">
        <v>138</v>
      </c>
      <c r="K130" s="18"/>
      <c r="L130" s="75">
        <v>900000</v>
      </c>
    </row>
    <row r="131" spans="1:14" s="5" customFormat="1" x14ac:dyDescent="0.25">
      <c r="A131" s="16"/>
      <c r="B131" s="12">
        <v>4</v>
      </c>
      <c r="C131" s="11" t="s">
        <v>33</v>
      </c>
      <c r="D131" s="11" t="s">
        <v>13</v>
      </c>
      <c r="E131" s="11" t="str">
        <f>IF(F131="Keysight","0",IF(F131="Agilent","0",IF(F131="HP","0",IF(F131="Agilent/HP","0",F131))))</f>
        <v>Tektronix</v>
      </c>
      <c r="F131" s="11" t="s">
        <v>58</v>
      </c>
      <c r="G131" s="11" t="str">
        <f>(F131) &amp;(H131)</f>
        <v>TektronixTDS2012B</v>
      </c>
      <c r="H131" s="11" t="s">
        <v>423</v>
      </c>
      <c r="I131" s="15"/>
      <c r="J131" s="21" t="s">
        <v>131</v>
      </c>
      <c r="K131" s="18"/>
      <c r="L131" s="75">
        <v>800000</v>
      </c>
    </row>
    <row r="132" spans="1:14" s="5" customFormat="1" x14ac:dyDescent="0.25">
      <c r="A132" s="20"/>
      <c r="B132" s="12">
        <v>4</v>
      </c>
      <c r="C132" s="11" t="s">
        <v>33</v>
      </c>
      <c r="D132" s="11" t="s">
        <v>13</v>
      </c>
      <c r="E132" s="11" t="str">
        <f>IF(F132="Keysight","0",IF(F132="Agilent","0",IF(F132="HP","0",IF(F132="Agilent/HP","0",F132))))</f>
        <v>Tektronix</v>
      </c>
      <c r="F132" s="11" t="s">
        <v>58</v>
      </c>
      <c r="G132" s="11"/>
      <c r="H132" s="11" t="s">
        <v>422</v>
      </c>
      <c r="I132" s="15"/>
      <c r="J132" s="21" t="s">
        <v>131</v>
      </c>
      <c r="K132" s="18"/>
      <c r="L132" s="75">
        <v>900000</v>
      </c>
    </row>
    <row r="133" spans="1:14" x14ac:dyDescent="0.25">
      <c r="A133" s="16"/>
      <c r="B133" s="12">
        <v>4</v>
      </c>
      <c r="C133" s="11" t="s">
        <v>33</v>
      </c>
      <c r="D133" s="11" t="s">
        <v>13</v>
      </c>
      <c r="E133" s="11" t="str">
        <f>IF(F133="Keysight","0",IF(F133="Agilent","0",IF(F133="HP","0",IF(F133="Agilent/HP","0",F133))))</f>
        <v>Tektronix</v>
      </c>
      <c r="F133" s="11" t="s">
        <v>58</v>
      </c>
      <c r="G133" s="11" t="str">
        <f>(F133) &amp;(H133)</f>
        <v>TektronixTDS2014</v>
      </c>
      <c r="H133" s="64" t="s">
        <v>421</v>
      </c>
      <c r="I133" s="87"/>
      <c r="J133" s="21" t="s">
        <v>136</v>
      </c>
      <c r="K133" s="1"/>
      <c r="L133" s="75">
        <v>900000</v>
      </c>
    </row>
    <row r="134" spans="1:14" s="5" customFormat="1" x14ac:dyDescent="0.25">
      <c r="A134" s="16"/>
      <c r="B134" s="12">
        <v>4</v>
      </c>
      <c r="C134" s="11" t="s">
        <v>33</v>
      </c>
      <c r="D134" s="11" t="s">
        <v>13</v>
      </c>
      <c r="E134" s="11" t="str">
        <f>IF(F134="Keysight","0",IF(F134="Agilent","0",IF(F134="HP","0",IF(F134="Agilent/HP","0",F134))))</f>
        <v>Tektronix</v>
      </c>
      <c r="F134" s="11" t="s">
        <v>58</v>
      </c>
      <c r="G134" s="11" t="str">
        <f>(F134) &amp;(H134)</f>
        <v>TektronixTDS2014B</v>
      </c>
      <c r="H134" s="11" t="s">
        <v>139</v>
      </c>
      <c r="I134" s="15"/>
      <c r="J134" s="21" t="s">
        <v>136</v>
      </c>
      <c r="K134" s="18"/>
      <c r="L134" s="75">
        <v>1000000</v>
      </c>
      <c r="M134" s="3"/>
      <c r="N134" s="3"/>
    </row>
    <row r="135" spans="1:14" s="5" customFormat="1" x14ac:dyDescent="0.25">
      <c r="A135" s="20"/>
      <c r="B135" s="12">
        <v>4</v>
      </c>
      <c r="C135" s="11" t="s">
        <v>33</v>
      </c>
      <c r="D135" s="11" t="s">
        <v>13</v>
      </c>
      <c r="E135" s="11" t="str">
        <f>IF(F135="Keysight","0",IF(F135="Agilent","0",IF(F135="HP","0",IF(F135="Agilent/HP","0",F135))))</f>
        <v>Tektronix</v>
      </c>
      <c r="F135" s="11" t="s">
        <v>58</v>
      </c>
      <c r="G135" s="11" t="str">
        <f>(F135) &amp;(H135)</f>
        <v>TektronixTDS2022B</v>
      </c>
      <c r="H135" s="11" t="s">
        <v>420</v>
      </c>
      <c r="I135" s="15"/>
      <c r="J135" s="21" t="s">
        <v>140</v>
      </c>
      <c r="K135" s="18"/>
      <c r="L135" s="75">
        <v>900000</v>
      </c>
    </row>
    <row r="136" spans="1:14" s="5" customFormat="1" x14ac:dyDescent="0.25">
      <c r="A136" s="16"/>
      <c r="B136" s="12">
        <v>4</v>
      </c>
      <c r="C136" s="11" t="s">
        <v>33</v>
      </c>
      <c r="D136" s="11" t="s">
        <v>13</v>
      </c>
      <c r="E136" s="11" t="str">
        <f>IF(F136="Keysight","0",IF(F136="Agilent","0",IF(F136="HP","0",IF(F136="Agilent/HP","0",F136))))</f>
        <v>Tektronix</v>
      </c>
      <c r="F136" s="11" t="s">
        <v>58</v>
      </c>
      <c r="G136" s="11" t="str">
        <f>(F136) &amp;(H136)</f>
        <v>TektronixTDS2022C</v>
      </c>
      <c r="H136" s="11" t="s">
        <v>419</v>
      </c>
      <c r="I136" s="15"/>
      <c r="J136" s="21" t="s">
        <v>140</v>
      </c>
      <c r="K136" s="18"/>
      <c r="L136" s="75">
        <v>1400000</v>
      </c>
    </row>
    <row r="137" spans="1:14" x14ac:dyDescent="0.25">
      <c r="A137" s="16"/>
      <c r="B137" s="12">
        <v>4</v>
      </c>
      <c r="C137" s="11" t="s">
        <v>33</v>
      </c>
      <c r="D137" s="11" t="s">
        <v>13</v>
      </c>
      <c r="E137" s="11" t="str">
        <f>IF(F137="Keysight","0",IF(F137="Agilent","0",IF(F137="HP","0",IF(F137="Agilent/HP","0",F137))))</f>
        <v>Tektronix</v>
      </c>
      <c r="F137" s="11" t="s">
        <v>58</v>
      </c>
      <c r="G137" s="11" t="str">
        <f>(F137) &amp;(H137)</f>
        <v>TektronixTDS2024B</v>
      </c>
      <c r="H137" s="11" t="s">
        <v>418</v>
      </c>
      <c r="I137" s="15"/>
      <c r="J137" s="21" t="s">
        <v>141</v>
      </c>
      <c r="K137" s="18"/>
      <c r="L137" s="75">
        <v>1500000</v>
      </c>
    </row>
    <row r="138" spans="1:14" s="5" customFormat="1" x14ac:dyDescent="0.25">
      <c r="A138" s="20"/>
      <c r="B138" s="12">
        <v>4</v>
      </c>
      <c r="C138" s="11" t="s">
        <v>33</v>
      </c>
      <c r="D138" s="11" t="s">
        <v>13</v>
      </c>
      <c r="E138" s="11" t="str">
        <f>IF(F138="Keysight","0",IF(F138="Agilent","0",IF(F138="HP","0",IF(F138="Agilent/HP","0",F138))))</f>
        <v>Tektronix</v>
      </c>
      <c r="F138" s="11" t="s">
        <v>58</v>
      </c>
      <c r="G138" s="11" t="str">
        <f>(F138) &amp;(H138)</f>
        <v>TektronixTDS2024C</v>
      </c>
      <c r="H138" s="11" t="s">
        <v>417</v>
      </c>
      <c r="I138" s="15"/>
      <c r="J138" s="21" t="s">
        <v>141</v>
      </c>
      <c r="K138" s="18"/>
      <c r="L138" s="75">
        <v>1800000</v>
      </c>
      <c r="M138" s="3"/>
      <c r="N138" s="3"/>
    </row>
    <row r="139" spans="1:14" x14ac:dyDescent="0.3">
      <c r="A139" s="16"/>
      <c r="B139" s="12">
        <v>4</v>
      </c>
      <c r="C139" s="11" t="s">
        <v>33</v>
      </c>
      <c r="D139" s="11" t="s">
        <v>382</v>
      </c>
      <c r="E139" s="11" t="str">
        <f>IF(F139="Keysight","0",IF(F139="Agilent","0",IF(F139="HP","0",IF(F139="Agilent/HP","0",F139))))</f>
        <v>Tektronix</v>
      </c>
      <c r="F139" s="11" t="s">
        <v>416</v>
      </c>
      <c r="G139" s="11" t="str">
        <f>(F139) &amp;(H139)</f>
        <v>TektronixTDS220</v>
      </c>
      <c r="H139" s="11" t="s">
        <v>415</v>
      </c>
      <c r="I139" s="19"/>
      <c r="J139" s="92" t="s">
        <v>414</v>
      </c>
      <c r="K139" s="44"/>
      <c r="L139" s="77">
        <v>400000</v>
      </c>
    </row>
    <row r="140" spans="1:14" x14ac:dyDescent="0.25">
      <c r="A140" s="16"/>
      <c r="B140" s="12">
        <v>4</v>
      </c>
      <c r="C140" s="11" t="s">
        <v>33</v>
      </c>
      <c r="D140" s="11" t="s">
        <v>13</v>
      </c>
      <c r="E140" s="11" t="str">
        <f>IF(F140="Keysight","0",IF(F140="Agilent","0",IF(F140="HP","0",IF(F140="Agilent/HP","0",F140))))</f>
        <v>Tektronix</v>
      </c>
      <c r="F140" s="11" t="s">
        <v>58</v>
      </c>
      <c r="G140" s="11" t="str">
        <f>(F140) &amp;(H140)</f>
        <v>TektronixTDS3012</v>
      </c>
      <c r="H140" s="11" t="s">
        <v>413</v>
      </c>
      <c r="I140" s="15"/>
      <c r="J140" s="21" t="s">
        <v>131</v>
      </c>
      <c r="K140" s="18"/>
      <c r="L140" s="75">
        <v>800000</v>
      </c>
    </row>
    <row r="141" spans="1:14" s="5" customFormat="1" x14ac:dyDescent="0.25">
      <c r="A141" s="16"/>
      <c r="B141" s="12">
        <v>4</v>
      </c>
      <c r="C141" s="11" t="s">
        <v>33</v>
      </c>
      <c r="D141" s="11" t="s">
        <v>13</v>
      </c>
      <c r="E141" s="11" t="str">
        <f>IF(F141="Keysight","0",IF(F141="Agilent","0",IF(F141="HP","0",IF(F141="Agilent/HP","0",F141))))</f>
        <v>Tektronix</v>
      </c>
      <c r="F141" s="11" t="s">
        <v>58</v>
      </c>
      <c r="G141" s="11" t="str">
        <f>(F141) &amp;(H141)</f>
        <v>TektronixTDS3012B</v>
      </c>
      <c r="H141" s="11" t="s">
        <v>142</v>
      </c>
      <c r="I141" s="15"/>
      <c r="J141" s="21" t="s">
        <v>131</v>
      </c>
      <c r="K141" s="18"/>
      <c r="L141" s="75">
        <v>800000</v>
      </c>
      <c r="M141" s="3"/>
      <c r="N141" s="3"/>
    </row>
    <row r="142" spans="1:14" s="5" customFormat="1" x14ac:dyDescent="0.25">
      <c r="A142" s="16"/>
      <c r="B142" s="12">
        <v>4</v>
      </c>
      <c r="C142" s="11" t="s">
        <v>33</v>
      </c>
      <c r="D142" s="11" t="s">
        <v>13</v>
      </c>
      <c r="E142" s="11" t="str">
        <f>IF(F142="Keysight","0",IF(F142="Agilent","0",IF(F142="HP","0",IF(F142="Agilent/HP","0",F142))))</f>
        <v>Tektronix</v>
      </c>
      <c r="F142" s="11" t="s">
        <v>58</v>
      </c>
      <c r="G142" s="11" t="str">
        <f>(F142) &amp;(H142)</f>
        <v>TektronixTDS3012C</v>
      </c>
      <c r="H142" s="11" t="s">
        <v>412</v>
      </c>
      <c r="I142" s="15"/>
      <c r="J142" s="21" t="s">
        <v>131</v>
      </c>
      <c r="K142" s="18"/>
      <c r="L142" s="75">
        <v>1300000</v>
      </c>
      <c r="M142" s="3"/>
      <c r="N142" s="3"/>
    </row>
    <row r="143" spans="1:14" s="5" customFormat="1" x14ac:dyDescent="0.25">
      <c r="A143" s="20"/>
      <c r="B143" s="12">
        <v>4</v>
      </c>
      <c r="C143" s="11" t="s">
        <v>33</v>
      </c>
      <c r="D143" s="11" t="s">
        <v>13</v>
      </c>
      <c r="E143" s="11" t="str">
        <f>IF(F143="Keysight","0",IF(F143="Agilent","0",IF(F143="HP","0",IF(F143="Agilent/HP","0",F143))))</f>
        <v>Tektronix</v>
      </c>
      <c r="F143" s="11" t="s">
        <v>58</v>
      </c>
      <c r="G143" s="11"/>
      <c r="H143" s="11" t="s">
        <v>411</v>
      </c>
      <c r="I143" s="15"/>
      <c r="J143" s="21" t="s">
        <v>136</v>
      </c>
      <c r="K143" s="18"/>
      <c r="L143" s="75">
        <v>1000000</v>
      </c>
      <c r="M143" s="3"/>
      <c r="N143" s="3"/>
    </row>
    <row r="144" spans="1:14" s="5" customFormat="1" x14ac:dyDescent="0.25">
      <c r="A144" s="34"/>
      <c r="B144" s="12">
        <v>4</v>
      </c>
      <c r="C144" s="11" t="s">
        <v>33</v>
      </c>
      <c r="D144" s="11" t="s">
        <v>13</v>
      </c>
      <c r="E144" s="11" t="str">
        <f>IF(F144="Keysight","0",IF(F144="Agilent","0",IF(F144="HP","0",IF(F144="Agilent/HP","0",F144))))</f>
        <v>Tektronix</v>
      </c>
      <c r="F144" s="11" t="s">
        <v>58</v>
      </c>
      <c r="G144" s="11"/>
      <c r="H144" s="11" t="s">
        <v>410</v>
      </c>
      <c r="I144" s="15"/>
      <c r="J144" s="21" t="s">
        <v>136</v>
      </c>
      <c r="K144" s="18"/>
      <c r="L144" s="75">
        <v>1100000</v>
      </c>
    </row>
    <row r="145" spans="1:14" x14ac:dyDescent="0.25">
      <c r="A145" s="20"/>
      <c r="B145" s="12">
        <v>4</v>
      </c>
      <c r="C145" s="11" t="s">
        <v>33</v>
      </c>
      <c r="D145" s="11" t="s">
        <v>13</v>
      </c>
      <c r="E145" s="11" t="str">
        <f>IF(F145="Keysight","0",IF(F145="Agilent","0",IF(F145="HP","0",IF(F145="Agilent/HP","0",F145))))</f>
        <v>Tektronix</v>
      </c>
      <c r="F145" s="11" t="s">
        <v>58</v>
      </c>
      <c r="G145" s="11" t="str">
        <f>(F145) &amp;(H145)</f>
        <v>TektronixTDS3032</v>
      </c>
      <c r="H145" s="11" t="s">
        <v>409</v>
      </c>
      <c r="I145" s="15"/>
      <c r="J145" s="21" t="s">
        <v>143</v>
      </c>
      <c r="K145" s="18"/>
      <c r="L145" s="75">
        <v>1000000</v>
      </c>
    </row>
    <row r="146" spans="1:14" x14ac:dyDescent="0.25">
      <c r="A146" s="16"/>
      <c r="B146" s="12">
        <v>4</v>
      </c>
      <c r="C146" s="11" t="s">
        <v>33</v>
      </c>
      <c r="D146" s="11" t="s">
        <v>13</v>
      </c>
      <c r="E146" s="11" t="str">
        <f>IF(F146="Keysight","0",IF(F146="Agilent","0",IF(F146="HP","0",IF(F146="Agilent/HP","0",F146))))</f>
        <v>Tektronix</v>
      </c>
      <c r="F146" s="11" t="s">
        <v>58</v>
      </c>
      <c r="G146" s="11" t="str">
        <f>(F146) &amp;(H146)</f>
        <v>TektronixTDS3032B</v>
      </c>
      <c r="H146" s="11" t="s">
        <v>144</v>
      </c>
      <c r="I146" s="15"/>
      <c r="J146" s="21" t="s">
        <v>143</v>
      </c>
      <c r="K146" s="18"/>
      <c r="L146" s="75">
        <v>1100000</v>
      </c>
    </row>
    <row r="147" spans="1:14" x14ac:dyDescent="0.3">
      <c r="A147" s="16"/>
      <c r="B147" s="38">
        <v>4</v>
      </c>
      <c r="C147" s="41" t="s">
        <v>408</v>
      </c>
      <c r="D147" s="41" t="s">
        <v>403</v>
      </c>
      <c r="E147" s="11" t="str">
        <f>IF(F147="Keysight","0",IF(F147="Agilent","0",IF(F147="HP","0",IF(F147="Agilent/HP","0",F147))))</f>
        <v>Tektronix</v>
      </c>
      <c r="F147" s="41" t="s">
        <v>402</v>
      </c>
      <c r="G147" s="41"/>
      <c r="H147" s="41" t="s">
        <v>407</v>
      </c>
      <c r="I147" s="45"/>
      <c r="J147" s="91" t="s">
        <v>406</v>
      </c>
      <c r="K147" s="38"/>
      <c r="L147" s="76">
        <v>3000000</v>
      </c>
    </row>
    <row r="148" spans="1:14" x14ac:dyDescent="0.25">
      <c r="A148" s="16"/>
      <c r="B148" s="12">
        <v>4</v>
      </c>
      <c r="C148" s="11" t="s">
        <v>33</v>
      </c>
      <c r="D148" s="11" t="s">
        <v>13</v>
      </c>
      <c r="E148" s="11" t="str">
        <f>IF(F148="Keysight","0",IF(F148="Agilent","0",IF(F148="HP","0",IF(F148="Agilent/HP","0",F148))))</f>
        <v>Tektronix</v>
      </c>
      <c r="F148" s="11" t="s">
        <v>58</v>
      </c>
      <c r="G148" s="11" t="str">
        <f>(F148) &amp;(H148)</f>
        <v>TektronixTDS3034B</v>
      </c>
      <c r="H148" s="11" t="s">
        <v>146</v>
      </c>
      <c r="I148" s="15"/>
      <c r="J148" s="21" t="s">
        <v>145</v>
      </c>
      <c r="K148" s="18"/>
      <c r="L148" s="75">
        <v>1300000</v>
      </c>
    </row>
    <row r="149" spans="1:14" s="5" customFormat="1" x14ac:dyDescent="0.25">
      <c r="A149" s="16"/>
      <c r="B149" s="12">
        <v>4</v>
      </c>
      <c r="C149" s="11" t="s">
        <v>33</v>
      </c>
      <c r="D149" s="11" t="s">
        <v>13</v>
      </c>
      <c r="E149" s="11" t="str">
        <f>IF(F149="Keysight","0",IF(F149="Agilent","0",IF(F149="HP","0",IF(F149="Agilent/HP","0",F149))))</f>
        <v>Tektronix</v>
      </c>
      <c r="F149" s="11" t="s">
        <v>58</v>
      </c>
      <c r="G149" s="11" t="str">
        <f>(F149) &amp;(H149)</f>
        <v>TektronixTDS3052</v>
      </c>
      <c r="H149" s="11" t="s">
        <v>405</v>
      </c>
      <c r="I149" s="15"/>
      <c r="J149" s="21" t="s">
        <v>132</v>
      </c>
      <c r="K149" s="18"/>
      <c r="L149" s="75">
        <v>1200000</v>
      </c>
    </row>
    <row r="150" spans="1:14" x14ac:dyDescent="0.25">
      <c r="A150" s="20"/>
      <c r="B150" s="12">
        <v>4</v>
      </c>
      <c r="C150" s="11" t="s">
        <v>33</v>
      </c>
      <c r="D150" s="11" t="s">
        <v>13</v>
      </c>
      <c r="E150" s="11" t="str">
        <f>IF(F150="Keysight","0",IF(F150="Agilent","0",IF(F150="HP","0",IF(F150="Agilent/HP","0",F150))))</f>
        <v>Tektronix</v>
      </c>
      <c r="F150" s="11" t="s">
        <v>58</v>
      </c>
      <c r="G150" s="11" t="str">
        <f>(F150) &amp;(H150)</f>
        <v>TektronixTDS3052B</v>
      </c>
      <c r="H150" s="11" t="s">
        <v>404</v>
      </c>
      <c r="I150" s="15"/>
      <c r="J150" s="21" t="s">
        <v>400</v>
      </c>
      <c r="K150" s="18"/>
      <c r="L150" s="75">
        <v>1400000</v>
      </c>
    </row>
    <row r="151" spans="1:14" x14ac:dyDescent="0.25">
      <c r="B151" s="12">
        <v>4</v>
      </c>
      <c r="C151" s="11" t="s">
        <v>33</v>
      </c>
      <c r="D151" s="11" t="s">
        <v>403</v>
      </c>
      <c r="E151" s="11" t="str">
        <f>IF(F151="Keysight","0",IF(F151="Agilent","0",IF(F151="HP","0",IF(F151="Agilent/HP","0",F151))))</f>
        <v>Tektronix</v>
      </c>
      <c r="F151" s="11" t="s">
        <v>402</v>
      </c>
      <c r="G151" s="29" t="str">
        <f>(F151) &amp;(H151)</f>
        <v>TektronixTDS3052C</v>
      </c>
      <c r="H151" s="11" t="s">
        <v>401</v>
      </c>
      <c r="I151" s="19"/>
      <c r="J151" s="21" t="s">
        <v>400</v>
      </c>
      <c r="K151" s="38"/>
      <c r="L151" s="76">
        <v>3800000</v>
      </c>
    </row>
    <row r="152" spans="1:14" x14ac:dyDescent="0.25">
      <c r="A152" s="16"/>
      <c r="B152" s="12">
        <v>4</v>
      </c>
      <c r="C152" s="11" t="s">
        <v>33</v>
      </c>
      <c r="D152" s="11" t="s">
        <v>13</v>
      </c>
      <c r="E152" s="11" t="str">
        <f>IF(F152="Keysight","0",IF(F152="Agilent","0",IF(F152="HP","0",IF(F152="Agilent/HP","0",F152))))</f>
        <v>Tektronix</v>
      </c>
      <c r="F152" s="11" t="s">
        <v>58</v>
      </c>
      <c r="G152" s="11" t="str">
        <f>(F152) &amp;(H152)</f>
        <v>TektronixTDS3054</v>
      </c>
      <c r="H152" s="64" t="s">
        <v>399</v>
      </c>
      <c r="I152" s="87"/>
      <c r="J152" s="21" t="s">
        <v>386</v>
      </c>
      <c r="K152" s="1"/>
      <c r="L152" s="75">
        <v>1700000</v>
      </c>
    </row>
    <row r="153" spans="1:14" x14ac:dyDescent="0.25">
      <c r="B153" s="12">
        <v>4</v>
      </c>
      <c r="C153" s="11" t="s">
        <v>33</v>
      </c>
      <c r="D153" s="11" t="s">
        <v>398</v>
      </c>
      <c r="E153" s="11" t="str">
        <f>IF(F153="Keysight","0",IF(F153="Agilent","0",IF(F153="HP","0",IF(F153="Agilent/HP","0",F153))))</f>
        <v>Tektronix</v>
      </c>
      <c r="F153" s="11" t="s">
        <v>330</v>
      </c>
      <c r="G153" s="29" t="str">
        <f>(F153) &amp;(H153)</f>
        <v>TektronixTDS3054C</v>
      </c>
      <c r="H153" s="11" t="s">
        <v>397</v>
      </c>
      <c r="I153" s="19"/>
      <c r="J153" s="21" t="s">
        <v>396</v>
      </c>
      <c r="K153" s="38"/>
      <c r="L153" s="76">
        <v>5000000</v>
      </c>
    </row>
    <row r="154" spans="1:14" s="5" customFormat="1" x14ac:dyDescent="0.25">
      <c r="A154" s="16"/>
      <c r="B154" s="12">
        <v>4</v>
      </c>
      <c r="C154" s="11" t="s">
        <v>33</v>
      </c>
      <c r="D154" s="11" t="s">
        <v>13</v>
      </c>
      <c r="E154" s="11" t="str">
        <f>IF(F154="Keysight","0",IF(F154="Agilent","0",IF(F154="HP","0",IF(F154="Agilent/HP","0",F154))))</f>
        <v>Tektronix</v>
      </c>
      <c r="F154" s="11" t="s">
        <v>58</v>
      </c>
      <c r="G154" s="11" t="str">
        <f>(F154) &amp;(H154)</f>
        <v>TektronixTDS520A</v>
      </c>
      <c r="H154" s="11" t="s">
        <v>395</v>
      </c>
      <c r="I154" s="15"/>
      <c r="J154" s="21" t="s">
        <v>132</v>
      </c>
      <c r="K154" s="18"/>
      <c r="L154" s="75">
        <v>500000</v>
      </c>
    </row>
    <row r="155" spans="1:14" s="5" customFormat="1" x14ac:dyDescent="0.25">
      <c r="A155" s="20"/>
      <c r="B155" s="12">
        <v>4</v>
      </c>
      <c r="C155" s="11" t="s">
        <v>33</v>
      </c>
      <c r="D155" s="11" t="s">
        <v>13</v>
      </c>
      <c r="E155" s="11" t="str">
        <f>IF(F155="Keysight","0",IF(F155="Agilent","0",IF(F155="HP","0",IF(F155="Agilent/HP","0",F155))))</f>
        <v>Tektronix</v>
      </c>
      <c r="F155" s="11" t="s">
        <v>58</v>
      </c>
      <c r="G155" s="11" t="str">
        <f>(F155) &amp;(H155)</f>
        <v>TektronixTDS520C</v>
      </c>
      <c r="H155" s="11" t="s">
        <v>394</v>
      </c>
      <c r="I155" s="15"/>
      <c r="J155" s="21" t="s">
        <v>132</v>
      </c>
      <c r="K155" s="18"/>
      <c r="L155" s="75">
        <v>500000</v>
      </c>
      <c r="M155" s="3"/>
      <c r="N155" s="3"/>
    </row>
    <row r="156" spans="1:14" x14ac:dyDescent="0.25">
      <c r="A156" s="16"/>
      <c r="B156" s="12">
        <v>4</v>
      </c>
      <c r="C156" s="11" t="s">
        <v>33</v>
      </c>
      <c r="D156" s="67" t="s">
        <v>13</v>
      </c>
      <c r="E156" s="11" t="str">
        <f>IF(F156="Keysight","0",IF(F156="Agilent","0",IF(F156="HP","0",IF(F156="Agilent/HP","0",F156))))</f>
        <v>Tektronix</v>
      </c>
      <c r="F156" s="67" t="s">
        <v>58</v>
      </c>
      <c r="G156" s="11" t="str">
        <f>(F156) &amp;(H156)</f>
        <v>TektronixTDS7054</v>
      </c>
      <c r="H156" s="68" t="s">
        <v>393</v>
      </c>
      <c r="I156" s="66"/>
      <c r="J156" s="95" t="s">
        <v>206</v>
      </c>
      <c r="K156" s="2"/>
      <c r="L156" s="79">
        <v>2000000</v>
      </c>
      <c r="M156" s="5"/>
      <c r="N156" s="5"/>
    </row>
    <row r="157" spans="1:14" x14ac:dyDescent="0.25">
      <c r="A157" s="20"/>
      <c r="B157" s="12">
        <v>4</v>
      </c>
      <c r="C157" s="11" t="s">
        <v>33</v>
      </c>
      <c r="D157" s="11" t="s">
        <v>13</v>
      </c>
      <c r="E157" s="11" t="str">
        <f>IF(F157="Keysight","0",IF(F157="Agilent","0",IF(F157="HP","0",IF(F157="Agilent/HP","0",F157))))</f>
        <v>Tektronix</v>
      </c>
      <c r="F157" s="11" t="s">
        <v>58</v>
      </c>
      <c r="G157" s="11" t="str">
        <f>(F157) &amp;(H157)</f>
        <v>TektronixTDS7104</v>
      </c>
      <c r="H157" s="64" t="s">
        <v>392</v>
      </c>
      <c r="I157" s="87"/>
      <c r="J157" s="21" t="s">
        <v>135</v>
      </c>
      <c r="K157" s="1"/>
      <c r="L157" s="75">
        <v>2000000</v>
      </c>
      <c r="M157" s="5"/>
      <c r="N157" s="5"/>
    </row>
    <row r="158" spans="1:14" x14ac:dyDescent="0.25">
      <c r="A158" s="20"/>
      <c r="B158" s="12">
        <v>4</v>
      </c>
      <c r="C158" s="11" t="s">
        <v>33</v>
      </c>
      <c r="D158" s="11" t="s">
        <v>13</v>
      </c>
      <c r="E158" s="11" t="str">
        <f>IF(F158="Keysight","0",IF(F158="Agilent","0",IF(F158="HP","0",IF(F158="Agilent/HP","0",F158))))</f>
        <v>Tektronix</v>
      </c>
      <c r="F158" s="11" t="s">
        <v>58</v>
      </c>
      <c r="G158" s="11" t="str">
        <f>(F158) &amp;(H158)</f>
        <v>TektronixTDS7404B</v>
      </c>
      <c r="H158" s="11" t="s">
        <v>391</v>
      </c>
      <c r="I158" s="15"/>
      <c r="J158" s="21" t="s">
        <v>147</v>
      </c>
      <c r="K158" s="18"/>
      <c r="L158" s="75">
        <v>7000000</v>
      </c>
      <c r="M158" s="5"/>
      <c r="N158" s="5"/>
    </row>
    <row r="159" spans="1:14" s="5" customFormat="1" x14ac:dyDescent="0.25">
      <c r="A159" s="16"/>
      <c r="B159" s="12">
        <v>4</v>
      </c>
      <c r="C159" s="11" t="s">
        <v>33</v>
      </c>
      <c r="D159" s="11" t="s">
        <v>13</v>
      </c>
      <c r="E159" s="11" t="str">
        <f>IF(F159="Keysight","0",IF(F159="Agilent","0",IF(F159="HP","0",IF(F159="Agilent/HP","0",F159))))</f>
        <v>Tektronix</v>
      </c>
      <c r="F159" s="11" t="s">
        <v>58</v>
      </c>
      <c r="G159" s="11" t="str">
        <f>(F159) &amp;(H159)</f>
        <v>TektronixTDS744A</v>
      </c>
      <c r="H159" s="11" t="s">
        <v>390</v>
      </c>
      <c r="I159" s="15"/>
      <c r="J159" s="21" t="s">
        <v>130</v>
      </c>
      <c r="K159" s="18"/>
      <c r="L159" s="75">
        <v>1300000</v>
      </c>
    </row>
    <row r="160" spans="1:14" s="5" customFormat="1" x14ac:dyDescent="0.25">
      <c r="A160" s="16"/>
      <c r="B160" s="12">
        <v>4</v>
      </c>
      <c r="C160" s="11" t="s">
        <v>33</v>
      </c>
      <c r="D160" s="11" t="s">
        <v>13</v>
      </c>
      <c r="E160" s="11" t="str">
        <f>IF(F160="Keysight","0",IF(F160="Agilent","0",IF(F160="HP","0",IF(F160="Agilent/HP","0",F160))))</f>
        <v>Tektronix</v>
      </c>
      <c r="F160" s="11" t="s">
        <v>58</v>
      </c>
      <c r="G160" s="11" t="str">
        <f>(F160) &amp;(H160)</f>
        <v>TektronixTDS754C</v>
      </c>
      <c r="H160" s="11" t="s">
        <v>389</v>
      </c>
      <c r="I160" s="15" t="s">
        <v>235</v>
      </c>
      <c r="J160" s="21" t="s">
        <v>386</v>
      </c>
      <c r="K160" s="18"/>
      <c r="L160" s="75">
        <v>1500000</v>
      </c>
    </row>
    <row r="161" spans="1:14" x14ac:dyDescent="0.25">
      <c r="A161" s="20"/>
      <c r="B161" s="12">
        <v>4</v>
      </c>
      <c r="C161" s="11" t="s">
        <v>33</v>
      </c>
      <c r="D161" s="11" t="s">
        <v>13</v>
      </c>
      <c r="E161" s="11" t="str">
        <f>IF(F161="Keysight","0",IF(F161="Agilent","0",IF(F161="HP","0",IF(F161="Agilent/HP","0",F161))))</f>
        <v>Tektronix</v>
      </c>
      <c r="F161" s="11" t="s">
        <v>58</v>
      </c>
      <c r="G161" s="11" t="str">
        <f>(F161) &amp;(H161)</f>
        <v>TektronixTDS754D</v>
      </c>
      <c r="H161" s="11" t="s">
        <v>388</v>
      </c>
      <c r="I161" s="15" t="s">
        <v>387</v>
      </c>
      <c r="J161" s="21" t="s">
        <v>386</v>
      </c>
      <c r="K161" s="18"/>
      <c r="L161" s="75">
        <v>1300000</v>
      </c>
      <c r="M161" s="5"/>
      <c r="N161" s="5"/>
    </row>
    <row r="162" spans="1:14" x14ac:dyDescent="0.25">
      <c r="A162" s="16"/>
      <c r="B162" s="12">
        <v>4</v>
      </c>
      <c r="C162" s="11" t="s">
        <v>33</v>
      </c>
      <c r="D162" s="11" t="s">
        <v>13</v>
      </c>
      <c r="E162" s="11" t="str">
        <f>IF(F162="Keysight","0",IF(F162="Agilent","0",IF(F162="HP","0",IF(F162="Agilent/HP","0",F162))))</f>
        <v>Tektronix</v>
      </c>
      <c r="F162" s="11" t="s">
        <v>58</v>
      </c>
      <c r="G162" s="11" t="str">
        <f>(F162) &amp;(H162)</f>
        <v>TektronixTHS710A</v>
      </c>
      <c r="H162" s="11" t="s">
        <v>385</v>
      </c>
      <c r="I162" s="15"/>
      <c r="J162" s="21" t="s">
        <v>234</v>
      </c>
      <c r="K162" s="18"/>
      <c r="L162" s="75">
        <v>600000</v>
      </c>
      <c r="M162" s="5"/>
      <c r="N162" s="5"/>
    </row>
    <row r="163" spans="1:14" x14ac:dyDescent="0.25">
      <c r="A163" s="20"/>
      <c r="B163" s="12">
        <v>4</v>
      </c>
      <c r="C163" s="36" t="s">
        <v>33</v>
      </c>
      <c r="D163" s="23" t="s">
        <v>13</v>
      </c>
      <c r="E163" s="11" t="str">
        <f>IF(F163="Keysight","0",IF(F163="Agilent","0",IF(F163="HP","0",IF(F163="Agilent/HP","0",F163))))</f>
        <v>Yokogawa</v>
      </c>
      <c r="F163" s="23" t="s">
        <v>99</v>
      </c>
      <c r="G163" s="11" t="str">
        <f>(F163) &amp;(H163)</f>
        <v>YokogawaDL9040</v>
      </c>
      <c r="H163" s="23" t="s">
        <v>384</v>
      </c>
      <c r="I163" s="87"/>
      <c r="J163" s="32" t="s">
        <v>130</v>
      </c>
      <c r="K163" s="1"/>
      <c r="L163" s="78">
        <v>3500000</v>
      </c>
      <c r="M163" s="5"/>
      <c r="N163" s="5"/>
    </row>
    <row r="164" spans="1:14" s="5" customFormat="1" x14ac:dyDescent="0.25">
      <c r="A164" s="16"/>
      <c r="B164" s="12">
        <v>4</v>
      </c>
      <c r="C164" s="36" t="s">
        <v>33</v>
      </c>
      <c r="D164" s="23" t="s">
        <v>13</v>
      </c>
      <c r="E164" s="11" t="str">
        <f>IF(F164="Keysight","0",IF(F164="Agilent","0",IF(F164="HP","0",IF(F164="Agilent/HP","0",F164))))</f>
        <v>Yokogawa</v>
      </c>
      <c r="F164" s="23" t="s">
        <v>99</v>
      </c>
      <c r="G164" s="11" t="str">
        <f>(F164) &amp;(H164)</f>
        <v>YokogawaDL9505L</v>
      </c>
      <c r="H164" s="23" t="s">
        <v>383</v>
      </c>
      <c r="I164" s="87"/>
      <c r="J164" s="32" t="s">
        <v>130</v>
      </c>
      <c r="K164" s="1"/>
      <c r="L164" s="75">
        <v>7000000</v>
      </c>
    </row>
    <row r="165" spans="1:14" s="5" customFormat="1" x14ac:dyDescent="0.25">
      <c r="A165" s="70"/>
      <c r="B165" s="63">
        <v>4</v>
      </c>
      <c r="C165" s="11" t="s">
        <v>33</v>
      </c>
      <c r="D165" s="11" t="s">
        <v>148</v>
      </c>
      <c r="E165" s="11" t="str">
        <f>IF(F165="Keysight","0",IF(F165="Agilent","0",IF(F165="HP","0",IF(F165="Agilent/HP","0",F165))))</f>
        <v>Yokogawa</v>
      </c>
      <c r="F165" s="11" t="s">
        <v>99</v>
      </c>
      <c r="G165" s="11" t="str">
        <f>(F165) &amp;(H165)</f>
        <v>YokogawaGP20</v>
      </c>
      <c r="H165" s="11" t="s">
        <v>149</v>
      </c>
      <c r="I165" s="15"/>
      <c r="J165" s="21" t="s">
        <v>79</v>
      </c>
      <c r="K165" s="18"/>
      <c r="L165" s="75">
        <v>4500000</v>
      </c>
      <c r="M165" s="3"/>
      <c r="N165" s="3"/>
    </row>
    <row r="166" spans="1:14" x14ac:dyDescent="0.25">
      <c r="A166" s="16"/>
      <c r="B166" s="12">
        <v>4</v>
      </c>
      <c r="C166" s="11" t="s">
        <v>33</v>
      </c>
      <c r="D166" s="23" t="s">
        <v>233</v>
      </c>
      <c r="E166" s="11" t="str">
        <f>IF(F166="Keysight","0",IF(F166="Agilent","0",IF(F166="HP","0",IF(F166="Agilent/HP","0",F166))))</f>
        <v>N4L</v>
      </c>
      <c r="F166" s="23" t="s">
        <v>232</v>
      </c>
      <c r="G166" s="11" t="str">
        <f>(F166) &amp;(H166)</f>
        <v>N4LPPA2530</v>
      </c>
      <c r="H166" s="24" t="s">
        <v>381</v>
      </c>
      <c r="I166" s="15"/>
      <c r="J166" s="21" t="s">
        <v>231</v>
      </c>
      <c r="K166" s="14"/>
      <c r="L166" s="82">
        <v>7000000</v>
      </c>
      <c r="M166" s="5"/>
      <c r="N166" s="5"/>
    </row>
    <row r="167" spans="1:14" s="5" customFormat="1" x14ac:dyDescent="0.25">
      <c r="A167" s="16"/>
      <c r="B167" s="12">
        <v>4</v>
      </c>
      <c r="C167" s="11" t="s">
        <v>33</v>
      </c>
      <c r="D167" s="11" t="s">
        <v>14</v>
      </c>
      <c r="E167" s="11" t="str">
        <f>IF(F167="Keysight","0",IF(F167="Agilent","0",IF(F167="HP","0",IF(F167="Agilent/HP","0",F167))))</f>
        <v>0</v>
      </c>
      <c r="F167" s="11" t="s">
        <v>279</v>
      </c>
      <c r="G167" s="11" t="str">
        <f>(F167) &amp;(H167)</f>
        <v>Agilent6611C</v>
      </c>
      <c r="H167" s="11" t="s">
        <v>380</v>
      </c>
      <c r="I167" s="15"/>
      <c r="J167" s="21" t="s">
        <v>379</v>
      </c>
      <c r="K167" s="18"/>
      <c r="L167" s="75">
        <v>300000</v>
      </c>
    </row>
    <row r="168" spans="1:14" s="5" customFormat="1" x14ac:dyDescent="0.25">
      <c r="A168" s="16"/>
      <c r="B168" s="12">
        <v>4</v>
      </c>
      <c r="C168" s="11" t="s">
        <v>33</v>
      </c>
      <c r="D168" s="11" t="s">
        <v>14</v>
      </c>
      <c r="E168" s="11" t="str">
        <f>IF(F168="Keysight","0",IF(F168="Agilent","0",IF(F168="HP","0",IF(F168="Agilent/HP","0",F168))))</f>
        <v>0</v>
      </c>
      <c r="F168" s="11" t="s">
        <v>279</v>
      </c>
      <c r="G168" s="11" t="str">
        <f>(F168) &amp;(H168)</f>
        <v>Agilent6627A</v>
      </c>
      <c r="H168" s="11" t="s">
        <v>378</v>
      </c>
      <c r="I168" s="15"/>
      <c r="J168" s="21" t="s">
        <v>230</v>
      </c>
      <c r="K168" s="18"/>
      <c r="L168" s="75">
        <v>300000</v>
      </c>
    </row>
    <row r="169" spans="1:14" s="5" customFormat="1" x14ac:dyDescent="0.25">
      <c r="A169" s="20"/>
      <c r="B169" s="12">
        <v>4</v>
      </c>
      <c r="C169" s="11" t="s">
        <v>33</v>
      </c>
      <c r="D169" s="11" t="s">
        <v>14</v>
      </c>
      <c r="E169" s="11" t="str">
        <f>IF(F169="Keysight","0",IF(F169="Agilent","0",IF(F169="HP","0",IF(F169="Agilent/HP","0",F169))))</f>
        <v>0</v>
      </c>
      <c r="F169" s="11" t="s">
        <v>279</v>
      </c>
      <c r="G169" s="11" t="str">
        <f>(F169) &amp;(H169)</f>
        <v>Agilent66311B</v>
      </c>
      <c r="H169" s="11" t="s">
        <v>377</v>
      </c>
      <c r="I169" s="15"/>
      <c r="J169" s="21" t="s">
        <v>152</v>
      </c>
      <c r="K169" s="18"/>
      <c r="L169" s="75">
        <v>200000</v>
      </c>
      <c r="M169" s="3"/>
      <c r="N169" s="3"/>
    </row>
    <row r="170" spans="1:14" s="5" customFormat="1" x14ac:dyDescent="0.25">
      <c r="A170" s="16"/>
      <c r="B170" s="12">
        <v>4</v>
      </c>
      <c r="C170" s="11" t="s">
        <v>33</v>
      </c>
      <c r="D170" s="23" t="s">
        <v>14</v>
      </c>
      <c r="E170" s="11" t="str">
        <f>IF(F170="Keysight","0",IF(F170="Agilent","0",IF(F170="HP","0",IF(F170="Agilent/HP","0",F170))))</f>
        <v>0</v>
      </c>
      <c r="F170" s="23" t="s">
        <v>23</v>
      </c>
      <c r="G170" s="11" t="str">
        <f>(F170) &amp;(H170)</f>
        <v>Agilent66319B</v>
      </c>
      <c r="H170" s="23" t="s">
        <v>376</v>
      </c>
      <c r="I170" s="22"/>
      <c r="J170" s="32" t="s">
        <v>153</v>
      </c>
      <c r="K170" s="18"/>
      <c r="L170" s="83">
        <v>300000</v>
      </c>
      <c r="M170" s="3"/>
      <c r="N170" s="3"/>
    </row>
    <row r="171" spans="1:14" s="5" customFormat="1" x14ac:dyDescent="0.25">
      <c r="A171" s="20"/>
      <c r="B171" s="12">
        <v>4</v>
      </c>
      <c r="C171" s="11" t="s">
        <v>33</v>
      </c>
      <c r="D171" s="11" t="s">
        <v>14</v>
      </c>
      <c r="E171" s="11" t="str">
        <f>IF(F171="Keysight","0",IF(F171="Agilent","0",IF(F171="HP","0",IF(F171="Agilent/HP","0",F171))))</f>
        <v>0</v>
      </c>
      <c r="F171" s="11" t="s">
        <v>279</v>
      </c>
      <c r="G171" s="11" t="str">
        <f>(F171) &amp;(H171)</f>
        <v>AgilentE3610A</v>
      </c>
      <c r="H171" s="11" t="s">
        <v>375</v>
      </c>
      <c r="I171" s="15"/>
      <c r="J171" s="21" t="s">
        <v>374</v>
      </c>
      <c r="K171" s="18"/>
      <c r="L171" s="75">
        <v>90000</v>
      </c>
    </row>
    <row r="172" spans="1:14" s="5" customFormat="1" x14ac:dyDescent="0.25">
      <c r="A172" s="16"/>
      <c r="B172" s="12">
        <v>4</v>
      </c>
      <c r="C172" s="11" t="s">
        <v>33</v>
      </c>
      <c r="D172" s="11" t="s">
        <v>14</v>
      </c>
      <c r="E172" s="11" t="str">
        <f>IF(F172="Keysight","0",IF(F172="Agilent","0",IF(F172="HP","0",IF(F172="Agilent/HP","0",F172))))</f>
        <v>0</v>
      </c>
      <c r="F172" s="11" t="s">
        <v>373</v>
      </c>
      <c r="G172" s="11" t="str">
        <f>(F172) &amp;(H172)</f>
        <v>AgilentE3620A</v>
      </c>
      <c r="H172" s="11" t="s">
        <v>372</v>
      </c>
      <c r="I172" s="15"/>
      <c r="J172" s="21" t="s">
        <v>155</v>
      </c>
      <c r="K172" s="18"/>
      <c r="L172" s="75">
        <v>110000</v>
      </c>
      <c r="M172" s="3"/>
      <c r="N172" s="3"/>
    </row>
    <row r="173" spans="1:14" s="5" customFormat="1" x14ac:dyDescent="0.25">
      <c r="A173" s="20"/>
      <c r="B173" s="12">
        <v>4</v>
      </c>
      <c r="C173" s="11" t="s">
        <v>33</v>
      </c>
      <c r="D173" s="11" t="s">
        <v>14</v>
      </c>
      <c r="E173" s="11" t="str">
        <f>IF(F173="Keysight","0",IF(F173="Agilent","0",IF(F173="HP","0",IF(F173="Agilent/HP","0",F173))))</f>
        <v>0</v>
      </c>
      <c r="F173" s="11" t="s">
        <v>279</v>
      </c>
      <c r="G173" s="11" t="str">
        <f>(F173) &amp;(H173)</f>
        <v>AgilentE3630A</v>
      </c>
      <c r="H173" s="11" t="s">
        <v>371</v>
      </c>
      <c r="I173" s="15"/>
      <c r="J173" s="21" t="s">
        <v>156</v>
      </c>
      <c r="K173" s="18"/>
      <c r="L173" s="75">
        <v>100000</v>
      </c>
      <c r="M173" s="3"/>
      <c r="N173" s="3"/>
    </row>
    <row r="174" spans="1:14" s="5" customFormat="1" x14ac:dyDescent="0.25">
      <c r="A174" s="16"/>
      <c r="B174" s="12">
        <v>4</v>
      </c>
      <c r="C174" s="11" t="s">
        <v>33</v>
      </c>
      <c r="D174" s="11" t="s">
        <v>14</v>
      </c>
      <c r="E174" s="11" t="str">
        <f>IF(F174="Keysight","0",IF(F174="Agilent","0",IF(F174="HP","0",IF(F174="Agilent/HP","0",F174))))</f>
        <v>0</v>
      </c>
      <c r="F174" s="11" t="s">
        <v>279</v>
      </c>
      <c r="G174" s="11" t="str">
        <f>(F174) &amp;(H174)</f>
        <v>AgilentE3640A</v>
      </c>
      <c r="H174" s="11" t="s">
        <v>370</v>
      </c>
      <c r="I174" s="15"/>
      <c r="J174" s="21" t="s">
        <v>159</v>
      </c>
      <c r="K174" s="18"/>
      <c r="L174" s="75">
        <v>250000</v>
      </c>
      <c r="M174" s="3"/>
      <c r="N174" s="3"/>
    </row>
    <row r="175" spans="1:14" x14ac:dyDescent="0.25">
      <c r="A175" s="20"/>
      <c r="B175" s="12">
        <v>4</v>
      </c>
      <c r="C175" s="11" t="s">
        <v>33</v>
      </c>
      <c r="D175" s="11" t="s">
        <v>14</v>
      </c>
      <c r="E175" s="11" t="str">
        <f>IF(F175="Keysight","0",IF(F175="Agilent","0",IF(F175="HP","0",IF(F175="Agilent/HP","0",F175))))</f>
        <v>0</v>
      </c>
      <c r="F175" s="11" t="s">
        <v>270</v>
      </c>
      <c r="G175" s="11" t="str">
        <f>(F175) &amp;(H175)</f>
        <v>Agilent/HP6811B</v>
      </c>
      <c r="H175" s="11" t="s">
        <v>369</v>
      </c>
      <c r="I175" s="15"/>
      <c r="J175" s="21" t="s">
        <v>154</v>
      </c>
      <c r="K175" s="18"/>
      <c r="L175" s="75">
        <v>1700000</v>
      </c>
    </row>
    <row r="176" spans="1:14" s="5" customFormat="1" x14ac:dyDescent="0.25">
      <c r="A176" s="20"/>
      <c r="B176" s="12">
        <v>4</v>
      </c>
      <c r="C176" s="11" t="s">
        <v>33</v>
      </c>
      <c r="D176" s="11" t="s">
        <v>14</v>
      </c>
      <c r="E176" s="11" t="str">
        <f>IF(F176="Keysight","0",IF(F176="Agilent","0",IF(F176="HP","0",IF(F176="Agilent/HP","0",F176))))</f>
        <v>0</v>
      </c>
      <c r="F176" s="11" t="s">
        <v>66</v>
      </c>
      <c r="G176" s="11" t="str">
        <f>(F176) &amp;(H176)</f>
        <v>HP6543A</v>
      </c>
      <c r="H176" s="11" t="s">
        <v>368</v>
      </c>
      <c r="I176" s="15"/>
      <c r="J176" s="21" t="s">
        <v>151</v>
      </c>
      <c r="K176" s="18"/>
      <c r="L176" s="75">
        <v>400000</v>
      </c>
      <c r="M176" s="3"/>
      <c r="N176" s="3"/>
    </row>
    <row r="177" spans="1:14" x14ac:dyDescent="0.25">
      <c r="A177" s="16"/>
      <c r="B177" s="12">
        <v>4</v>
      </c>
      <c r="C177" s="11" t="s">
        <v>33</v>
      </c>
      <c r="D177" s="11" t="s">
        <v>14</v>
      </c>
      <c r="E177" s="11" t="str">
        <f>IF(F177="Keysight","0",IF(F177="Agilent","0",IF(F177="HP","0",IF(F177="Agilent/HP","0",F177))))</f>
        <v>0</v>
      </c>
      <c r="F177" s="11" t="s">
        <v>322</v>
      </c>
      <c r="G177" s="11" t="str">
        <f>(F177) &amp;(H177)</f>
        <v>HPE3615A</v>
      </c>
      <c r="H177" s="11" t="s">
        <v>367</v>
      </c>
      <c r="I177" s="15"/>
      <c r="J177" s="21" t="s">
        <v>229</v>
      </c>
      <c r="K177" s="18"/>
      <c r="L177" s="75">
        <v>100000</v>
      </c>
    </row>
    <row r="178" spans="1:14" x14ac:dyDescent="0.25">
      <c r="A178" s="16"/>
      <c r="B178" s="12">
        <v>4</v>
      </c>
      <c r="C178" s="11" t="s">
        <v>33</v>
      </c>
      <c r="D178" s="11" t="s">
        <v>14</v>
      </c>
      <c r="E178" s="11" t="str">
        <f>IF(F178="Keysight","0",IF(F178="Agilent","0",IF(F178="HP","0",IF(F178="Agilent/HP","0",F178))))</f>
        <v>0</v>
      </c>
      <c r="F178" s="11" t="s">
        <v>366</v>
      </c>
      <c r="G178" s="11" t="str">
        <f>(F178) &amp;(H178)</f>
        <v>HPE3632A</v>
      </c>
      <c r="H178" s="11" t="s">
        <v>365</v>
      </c>
      <c r="I178" s="15"/>
      <c r="J178" s="21" t="s">
        <v>158</v>
      </c>
      <c r="K178" s="18"/>
      <c r="L178" s="75">
        <v>330000</v>
      </c>
    </row>
    <row r="179" spans="1:14" s="5" customFormat="1" x14ac:dyDescent="0.25">
      <c r="A179" s="16"/>
      <c r="B179" s="12">
        <v>4</v>
      </c>
      <c r="C179" s="11" t="s">
        <v>33</v>
      </c>
      <c r="D179" s="11" t="s">
        <v>14</v>
      </c>
      <c r="E179" s="11" t="str">
        <f>IF(F179="Keysight","0",IF(F179="Agilent","0",IF(F179="HP","0",IF(F179="Agilent/HP","0",F179))))</f>
        <v>0</v>
      </c>
      <c r="F179" s="11" t="s">
        <v>364</v>
      </c>
      <c r="G179" s="11" t="str">
        <f>(F179) &amp;(H179)</f>
        <v>KeysightE3631A</v>
      </c>
      <c r="H179" s="11" t="s">
        <v>363</v>
      </c>
      <c r="I179" s="15"/>
      <c r="J179" s="21" t="s">
        <v>157</v>
      </c>
      <c r="K179" s="18"/>
      <c r="L179" s="75">
        <v>700000</v>
      </c>
    </row>
    <row r="180" spans="1:14" s="5" customFormat="1" x14ac:dyDescent="0.25">
      <c r="A180" s="25"/>
      <c r="B180" s="12">
        <v>4</v>
      </c>
      <c r="C180" s="11" t="s">
        <v>33</v>
      </c>
      <c r="D180" s="11" t="s">
        <v>362</v>
      </c>
      <c r="E180" s="11" t="str">
        <f>IF(F180="Keysight","0",IF(F180="Agilent","0",IF(F180="HP","0",IF(F180="Agilent/HP","0",F180))))</f>
        <v>Advantest</v>
      </c>
      <c r="F180" s="11" t="s">
        <v>305</v>
      </c>
      <c r="G180" s="29"/>
      <c r="H180" s="11" t="s">
        <v>361</v>
      </c>
      <c r="I180" s="19"/>
      <c r="J180" s="21" t="s">
        <v>358</v>
      </c>
      <c r="K180" s="38"/>
      <c r="L180" s="76">
        <v>450000</v>
      </c>
    </row>
    <row r="181" spans="1:14" x14ac:dyDescent="0.25">
      <c r="B181" s="12">
        <v>4</v>
      </c>
      <c r="C181" s="11" t="s">
        <v>33</v>
      </c>
      <c r="D181" s="11" t="s">
        <v>360</v>
      </c>
      <c r="E181" s="11" t="str">
        <f>IF(F181="Keysight","0",IF(F181="Agilent","0",IF(F181="HP","0",IF(F181="Agilent/HP","0",F181))))</f>
        <v>Advantest</v>
      </c>
      <c r="F181" s="11" t="s">
        <v>305</v>
      </c>
      <c r="G181" s="29"/>
      <c r="H181" s="11" t="s">
        <v>359</v>
      </c>
      <c r="I181" s="19"/>
      <c r="J181" s="21" t="s">
        <v>358</v>
      </c>
      <c r="K181" s="38"/>
      <c r="L181" s="76">
        <v>600000</v>
      </c>
      <c r="M181" s="5"/>
      <c r="N181" s="5"/>
    </row>
    <row r="182" spans="1:14" x14ac:dyDescent="0.25">
      <c r="A182" s="20"/>
      <c r="B182" s="12">
        <v>4</v>
      </c>
      <c r="C182" s="11" t="s">
        <v>33</v>
      </c>
      <c r="D182" s="11" t="s">
        <v>14</v>
      </c>
      <c r="E182" s="11" t="str">
        <f>IF(F182="Keysight","0",IF(F182="Agilent","0",IF(F182="HP","0",IF(F182="Agilent/HP","0",F182))))</f>
        <v>EZ</v>
      </c>
      <c r="F182" s="11" t="s">
        <v>113</v>
      </c>
      <c r="G182" s="11" t="str">
        <f>(F182) &amp;(H182)</f>
        <v>EZPDP-1507</v>
      </c>
      <c r="H182" s="11" t="s">
        <v>357</v>
      </c>
      <c r="I182" s="15"/>
      <c r="J182" s="21" t="s">
        <v>160</v>
      </c>
      <c r="K182" s="18"/>
      <c r="L182" s="75">
        <v>100000</v>
      </c>
      <c r="M182" s="5"/>
      <c r="N182" s="5"/>
    </row>
    <row r="183" spans="1:14" x14ac:dyDescent="0.25">
      <c r="A183" s="20"/>
      <c r="B183" s="12">
        <v>4</v>
      </c>
      <c r="C183" s="11" t="s">
        <v>33</v>
      </c>
      <c r="D183" s="11" t="s">
        <v>14</v>
      </c>
      <c r="E183" s="11" t="str">
        <f>IF(F183="Keysight","0",IF(F183="Agilent","0",IF(F183="HP","0",IF(F183="Agilent/HP","0",F183))))</f>
        <v>Kenwood</v>
      </c>
      <c r="F183" s="11" t="s">
        <v>356</v>
      </c>
      <c r="G183" s="11" t="str">
        <f>(F183) &amp;(H183)</f>
        <v>KenwoodPW18-3ADP</v>
      </c>
      <c r="H183" s="11" t="s">
        <v>355</v>
      </c>
      <c r="I183" s="15"/>
      <c r="J183" s="21" t="s">
        <v>354</v>
      </c>
      <c r="K183" s="18"/>
      <c r="L183" s="75">
        <v>200000</v>
      </c>
    </row>
    <row r="184" spans="1:14" x14ac:dyDescent="0.25">
      <c r="A184" s="16"/>
      <c r="B184" s="12">
        <v>4</v>
      </c>
      <c r="C184" s="11" t="s">
        <v>33</v>
      </c>
      <c r="D184" s="11" t="s">
        <v>14</v>
      </c>
      <c r="E184" s="11" t="str">
        <f>IF(F184="Keysight","0",IF(F184="Agilent","0",IF(F184="HP","0",IF(F184="Agilent/HP","0",F184))))</f>
        <v>Kikusui</v>
      </c>
      <c r="F184" s="11" t="s">
        <v>81</v>
      </c>
      <c r="G184" s="11" t="str">
        <f>(F184) &amp;(H184)</f>
        <v>KikusuiPAN16-10A</v>
      </c>
      <c r="H184" s="11" t="s">
        <v>353</v>
      </c>
      <c r="I184" s="15"/>
      <c r="J184" s="21" t="s">
        <v>352</v>
      </c>
      <c r="K184" s="18"/>
      <c r="L184" s="75">
        <v>150000</v>
      </c>
    </row>
    <row r="185" spans="1:14" x14ac:dyDescent="0.25">
      <c r="A185" s="16"/>
      <c r="B185" s="12">
        <v>4</v>
      </c>
      <c r="C185" s="11" t="s">
        <v>33</v>
      </c>
      <c r="D185" s="11" t="s">
        <v>14</v>
      </c>
      <c r="E185" s="11" t="str">
        <f>IF(F185="Keysight","0",IF(F185="Agilent","0",IF(F185="HP","0",IF(F185="Agilent/HP","0",F185))))</f>
        <v>Kikusui</v>
      </c>
      <c r="F185" s="11" t="s">
        <v>81</v>
      </c>
      <c r="G185" s="11" t="str">
        <f>(F185) &amp;(H185)</f>
        <v>KikusuiPAS40-9</v>
      </c>
      <c r="H185" s="11" t="s">
        <v>351</v>
      </c>
      <c r="I185" s="15"/>
      <c r="J185" s="21" t="s">
        <v>161</v>
      </c>
      <c r="K185" s="18"/>
      <c r="L185" s="75">
        <v>500000</v>
      </c>
    </row>
    <row r="186" spans="1:14" x14ac:dyDescent="0.25">
      <c r="A186" s="16"/>
      <c r="B186" s="12">
        <v>4</v>
      </c>
      <c r="C186" s="11" t="s">
        <v>33</v>
      </c>
      <c r="D186" s="11" t="s">
        <v>14</v>
      </c>
      <c r="E186" s="11" t="str">
        <f>IF(F186="Keysight","0",IF(F186="Agilent","0",IF(F186="HP","0",IF(F186="Agilent/HP","0",F186))))</f>
        <v>Kikusui</v>
      </c>
      <c r="F186" s="11" t="s">
        <v>81</v>
      </c>
      <c r="G186" s="11" t="str">
        <f>(F186) &amp;(H186)</f>
        <v>KikusuiPCR1000LA</v>
      </c>
      <c r="H186" s="11" t="s">
        <v>350</v>
      </c>
      <c r="I186" s="15"/>
      <c r="J186" s="21" t="s">
        <v>162</v>
      </c>
      <c r="K186" s="18"/>
      <c r="L186" s="75">
        <v>3000000</v>
      </c>
      <c r="M186" s="5"/>
      <c r="N186" s="5"/>
    </row>
    <row r="187" spans="1:14" ht="30" customHeight="1" x14ac:dyDescent="0.25">
      <c r="A187" s="25"/>
      <c r="B187" s="12">
        <v>4</v>
      </c>
      <c r="C187" s="11" t="s">
        <v>33</v>
      </c>
      <c r="D187" s="11" t="s">
        <v>346</v>
      </c>
      <c r="E187" s="11" t="str">
        <f>IF(F187="Keysight","0",IF(F187="Agilent","0",IF(F187="HP","0",IF(F187="Agilent/HP","0",F187))))</f>
        <v>Kikusui</v>
      </c>
      <c r="F187" s="11" t="s">
        <v>349</v>
      </c>
      <c r="G187" s="29"/>
      <c r="H187" s="11" t="s">
        <v>348</v>
      </c>
      <c r="I187" s="19"/>
      <c r="J187" s="21"/>
      <c r="K187" s="38"/>
      <c r="L187" s="76">
        <v>2200000</v>
      </c>
      <c r="M187" s="5"/>
      <c r="N187" s="5"/>
    </row>
    <row r="188" spans="1:14" x14ac:dyDescent="0.25">
      <c r="A188" s="16"/>
      <c r="B188" s="12">
        <v>4</v>
      </c>
      <c r="C188" s="11" t="s">
        <v>33</v>
      </c>
      <c r="D188" s="11" t="s">
        <v>14</v>
      </c>
      <c r="E188" s="11" t="str">
        <f>IF(F188="Keysight","0",IF(F188="Agilent","0",IF(F188="HP","0",IF(F188="Agilent/HP","0",F188))))</f>
        <v>Kikusui</v>
      </c>
      <c r="F188" s="11" t="s">
        <v>81</v>
      </c>
      <c r="G188" s="11" t="str">
        <f>(F188) &amp;(H188)</f>
        <v>KikusuiPCR500LA</v>
      </c>
      <c r="H188" s="11" t="s">
        <v>347</v>
      </c>
      <c r="I188" s="15"/>
      <c r="J188" s="21" t="s">
        <v>163</v>
      </c>
      <c r="K188" s="18"/>
      <c r="L188" s="75">
        <v>2500000</v>
      </c>
    </row>
    <row r="189" spans="1:14" x14ac:dyDescent="0.25">
      <c r="A189" s="20"/>
      <c r="B189" s="12">
        <v>4</v>
      </c>
      <c r="C189" s="11" t="s">
        <v>33</v>
      </c>
      <c r="D189" s="11" t="s">
        <v>14</v>
      </c>
      <c r="E189" s="11" t="str">
        <f>IF(F189="Keysight","0",IF(F189="Agilent","0",IF(F189="HP","0",IF(F189="Agilent/HP","0",F189))))</f>
        <v>Takasago</v>
      </c>
      <c r="F189" s="11" t="s">
        <v>345</v>
      </c>
      <c r="G189" s="11" t="str">
        <f>(F189) &amp;(H189)</f>
        <v>TakasagoEX-1500H2</v>
      </c>
      <c r="H189" s="11" t="s">
        <v>344</v>
      </c>
      <c r="I189" s="15"/>
      <c r="J189" s="21" t="s">
        <v>165</v>
      </c>
      <c r="K189" s="18"/>
      <c r="L189" s="75">
        <v>1500000</v>
      </c>
    </row>
    <row r="190" spans="1:14" s="5" customFormat="1" x14ac:dyDescent="0.25">
      <c r="A190" s="16"/>
      <c r="B190" s="12">
        <v>4</v>
      </c>
      <c r="C190" s="11" t="s">
        <v>33</v>
      </c>
      <c r="D190" s="11" t="s">
        <v>14</v>
      </c>
      <c r="E190" s="11" t="str">
        <f>IF(F190="Keysight","0",IF(F190="Agilent","0",IF(F190="HP","0",IF(F190="Agilent/HP","0",F190))))</f>
        <v>Takasago</v>
      </c>
      <c r="F190" s="11" t="s">
        <v>164</v>
      </c>
      <c r="G190" s="11" t="str">
        <f>(F190) &amp;(H190)</f>
        <v>TakasagoEX-375H2</v>
      </c>
      <c r="H190" s="11" t="s">
        <v>343</v>
      </c>
      <c r="I190" s="15"/>
      <c r="J190" s="21" t="s">
        <v>166</v>
      </c>
      <c r="K190" s="18"/>
      <c r="L190" s="75">
        <v>650000</v>
      </c>
      <c r="M190" s="3"/>
      <c r="N190" s="3"/>
    </row>
    <row r="191" spans="1:14" x14ac:dyDescent="0.25">
      <c r="A191" s="16"/>
      <c r="B191" s="12">
        <v>4</v>
      </c>
      <c r="C191" s="11" t="s">
        <v>33</v>
      </c>
      <c r="D191" s="11" t="s">
        <v>14</v>
      </c>
      <c r="E191" s="11" t="str">
        <f>IF(F191="Keysight","0",IF(F191="Agilent","0",IF(F191="HP","0",IF(F191="Agilent/HP","0",F191))))</f>
        <v>Takasago</v>
      </c>
      <c r="F191" s="11" t="s">
        <v>164</v>
      </c>
      <c r="G191" s="11" t="str">
        <f>(F191) &amp;(H191)</f>
        <v>TakasagoEX-375U2</v>
      </c>
      <c r="H191" s="11" t="s">
        <v>342</v>
      </c>
      <c r="I191" s="15"/>
      <c r="J191" s="21" t="s">
        <v>167</v>
      </c>
      <c r="K191" s="18"/>
      <c r="L191" s="75">
        <v>750000</v>
      </c>
    </row>
    <row r="192" spans="1:14" s="5" customFormat="1" x14ac:dyDescent="0.25">
      <c r="A192" s="20"/>
      <c r="B192" s="12">
        <v>4</v>
      </c>
      <c r="C192" s="11" t="s">
        <v>33</v>
      </c>
      <c r="D192" s="11" t="s">
        <v>14</v>
      </c>
      <c r="E192" s="11" t="str">
        <f>IF(F192="Keysight","0",IF(F192="Agilent","0",IF(F192="HP","0",IF(F192="Agilent/HP","0",F192))))</f>
        <v>Texio</v>
      </c>
      <c r="F192" s="11" t="s">
        <v>168</v>
      </c>
      <c r="G192" s="11" t="str">
        <f>(F192) &amp;(H192)</f>
        <v>TexioPSW-720L80</v>
      </c>
      <c r="H192" s="11" t="s">
        <v>341</v>
      </c>
      <c r="I192" s="15"/>
      <c r="J192" s="21" t="s">
        <v>169</v>
      </c>
      <c r="K192" s="18"/>
      <c r="L192" s="75">
        <v>1400000</v>
      </c>
      <c r="M192" s="3"/>
      <c r="N192" s="3"/>
    </row>
    <row r="193" spans="1:14" x14ac:dyDescent="0.25">
      <c r="A193" s="16"/>
      <c r="B193" s="12">
        <v>4</v>
      </c>
      <c r="C193" s="11" t="s">
        <v>33</v>
      </c>
      <c r="D193" s="11" t="s">
        <v>14</v>
      </c>
      <c r="E193" s="11" t="str">
        <f>IF(F193="Keysight","0",IF(F193="Agilent","0",IF(F193="HP","0",IF(F193="Agilent/HP","0",F193))))</f>
        <v>TMS</v>
      </c>
      <c r="F193" s="11" t="s">
        <v>170</v>
      </c>
      <c r="G193" s="11" t="str">
        <f>(F193) &amp;(H193)</f>
        <v>TMSTSP6035</v>
      </c>
      <c r="H193" s="11" t="s">
        <v>340</v>
      </c>
      <c r="I193" s="15" t="s">
        <v>171</v>
      </c>
      <c r="J193" s="21" t="s">
        <v>172</v>
      </c>
      <c r="K193" s="18"/>
      <c r="L193" s="75">
        <v>700000</v>
      </c>
    </row>
    <row r="194" spans="1:14" s="5" customFormat="1" x14ac:dyDescent="0.25">
      <c r="A194" s="16"/>
      <c r="B194" s="12">
        <v>4</v>
      </c>
      <c r="C194" s="11" t="s">
        <v>33</v>
      </c>
      <c r="D194" s="11" t="s">
        <v>14</v>
      </c>
      <c r="E194" s="11" t="str">
        <f>IF(F194="Keysight","0",IF(F194="Agilent","0",IF(F194="HP","0",IF(F194="Agilent/HP","0",F194))))</f>
        <v>Yokogawa</v>
      </c>
      <c r="F194" s="11" t="s">
        <v>99</v>
      </c>
      <c r="G194" s="11" t="str">
        <f>(F194) &amp;(H194)</f>
        <v>Yokogawa7651</v>
      </c>
      <c r="H194" s="11">
        <v>7651</v>
      </c>
      <c r="I194" s="15" t="s">
        <v>173</v>
      </c>
      <c r="J194" s="21" t="s">
        <v>174</v>
      </c>
      <c r="K194" s="18"/>
      <c r="L194" s="75">
        <v>850000</v>
      </c>
      <c r="M194" s="3"/>
      <c r="N194" s="3"/>
    </row>
    <row r="195" spans="1:14" s="5" customFormat="1" x14ac:dyDescent="0.25">
      <c r="A195" s="16"/>
      <c r="B195" s="12">
        <v>4</v>
      </c>
      <c r="C195" s="11" t="s">
        <v>33</v>
      </c>
      <c r="D195" s="11" t="s">
        <v>175</v>
      </c>
      <c r="E195" s="11" t="str">
        <f>IF(F195="Keysight","0",IF(F195="Agilent","0",IF(F195="HP","0",IF(F195="Agilent/HP","0",F195))))</f>
        <v>0</v>
      </c>
      <c r="F195" s="11" t="s">
        <v>270</v>
      </c>
      <c r="G195" s="11"/>
      <c r="H195" s="11" t="s">
        <v>176</v>
      </c>
      <c r="I195" s="15"/>
      <c r="J195" s="21" t="s">
        <v>74</v>
      </c>
      <c r="K195" s="18"/>
      <c r="L195" s="75">
        <v>500000</v>
      </c>
      <c r="M195" s="3"/>
      <c r="N195" s="3"/>
    </row>
    <row r="196" spans="1:14" x14ac:dyDescent="0.25">
      <c r="A196" s="20"/>
      <c r="B196" s="12">
        <v>4</v>
      </c>
      <c r="C196" s="11" t="s">
        <v>33</v>
      </c>
      <c r="D196" s="11" t="s">
        <v>92</v>
      </c>
      <c r="E196" s="11" t="str">
        <f>IF(F196="Keysight","0",IF(F196="Agilent","0",IF(F196="HP","0",IF(F196="Agilent/HP","0",F196))))</f>
        <v>0</v>
      </c>
      <c r="F196" s="11" t="s">
        <v>66</v>
      </c>
      <c r="G196" s="11" t="str">
        <f>(F196) &amp;(H196)</f>
        <v>HP8116A</v>
      </c>
      <c r="H196" s="11" t="s">
        <v>339</v>
      </c>
      <c r="I196" s="15"/>
      <c r="J196" s="21" t="s">
        <v>228</v>
      </c>
      <c r="K196" s="18"/>
      <c r="L196" s="75">
        <v>500000</v>
      </c>
      <c r="M196" s="5"/>
      <c r="N196" s="5"/>
    </row>
    <row r="197" spans="1:14" x14ac:dyDescent="0.25">
      <c r="A197" s="16"/>
      <c r="B197" s="12">
        <v>4</v>
      </c>
      <c r="C197" s="11" t="s">
        <v>33</v>
      </c>
      <c r="D197" s="11" t="s">
        <v>92</v>
      </c>
      <c r="E197" s="11" t="str">
        <f>IF(F197="Keysight","0",IF(F197="Agilent","0",IF(F197="HP","0",IF(F197="Agilent/HP","0",F197))))</f>
        <v>0</v>
      </c>
      <c r="F197" s="11" t="s">
        <v>66</v>
      </c>
      <c r="G197" s="11" t="str">
        <f>(F197) &amp;(H197)</f>
        <v>HP8131A</v>
      </c>
      <c r="H197" s="11" t="s">
        <v>338</v>
      </c>
      <c r="I197" s="15" t="s">
        <v>93</v>
      </c>
      <c r="J197" s="21" t="s">
        <v>337</v>
      </c>
      <c r="K197" s="18"/>
      <c r="L197" s="75">
        <v>2300000</v>
      </c>
    </row>
    <row r="198" spans="1:14" x14ac:dyDescent="0.25">
      <c r="A198" s="16"/>
      <c r="B198" s="12">
        <v>4</v>
      </c>
      <c r="C198" s="11" t="s">
        <v>33</v>
      </c>
      <c r="D198" s="11" t="s">
        <v>177</v>
      </c>
      <c r="E198" s="11" t="str">
        <f>IF(F198="Keysight","0",IF(F198="Agilent","0",IF(F198="HP","0",IF(F198="Agilent/HP","0",F198))))</f>
        <v>0</v>
      </c>
      <c r="F198" s="11" t="s">
        <v>279</v>
      </c>
      <c r="G198" s="11" t="str">
        <f>(F198) &amp;(H198)</f>
        <v>AgilentE4418B</v>
      </c>
      <c r="H198" s="11" t="s">
        <v>336</v>
      </c>
      <c r="I198" s="15"/>
      <c r="J198" s="21" t="s">
        <v>227</v>
      </c>
      <c r="K198" s="18"/>
      <c r="L198" s="75">
        <v>700000</v>
      </c>
    </row>
    <row r="199" spans="1:14" ht="34.5" x14ac:dyDescent="0.25">
      <c r="A199" s="16"/>
      <c r="B199" s="12">
        <v>4</v>
      </c>
      <c r="C199" s="11" t="s">
        <v>33</v>
      </c>
      <c r="D199" s="11" t="s">
        <v>177</v>
      </c>
      <c r="E199" s="11" t="str">
        <f>IF(F199="Keysight","0",IF(F199="Agilent","0",IF(F199="HP","0",IF(F199="Agilent/HP","0",F199))))</f>
        <v>0</v>
      </c>
      <c r="F199" s="11" t="s">
        <v>322</v>
      </c>
      <c r="G199" s="11" t="str">
        <f>(F199) &amp;(H199)</f>
        <v>HP436A</v>
      </c>
      <c r="H199" s="11" t="s">
        <v>335</v>
      </c>
      <c r="I199" s="15"/>
      <c r="J199" s="21" t="s">
        <v>334</v>
      </c>
      <c r="K199" s="18"/>
      <c r="L199" s="75">
        <v>150000</v>
      </c>
      <c r="M199" s="5"/>
      <c r="N199" s="5"/>
    </row>
    <row r="200" spans="1:14" x14ac:dyDescent="0.25">
      <c r="A200" s="20"/>
      <c r="B200" s="12">
        <v>4</v>
      </c>
      <c r="C200" s="11" t="s">
        <v>33</v>
      </c>
      <c r="D200" s="11" t="s">
        <v>177</v>
      </c>
      <c r="E200" s="11" t="str">
        <f>IF(F200="Keysight","0",IF(F200="Agilent","0",IF(F200="HP","0",IF(F200="Agilent/HP","0",F200))))</f>
        <v>Bird</v>
      </c>
      <c r="F200" s="11" t="s">
        <v>21</v>
      </c>
      <c r="G200" s="11" t="str">
        <f>(F200) &amp;(H200)</f>
        <v>Bird5000</v>
      </c>
      <c r="H200" s="11">
        <v>5000</v>
      </c>
      <c r="I200" s="15"/>
      <c r="J200" s="21"/>
      <c r="K200" s="18"/>
      <c r="L200" s="75">
        <v>200000</v>
      </c>
      <c r="M200" s="5"/>
      <c r="N200" s="5"/>
    </row>
    <row r="201" spans="1:14" x14ac:dyDescent="0.25">
      <c r="A201" s="25"/>
      <c r="B201" s="12">
        <v>4</v>
      </c>
      <c r="C201" s="11" t="s">
        <v>33</v>
      </c>
      <c r="D201" s="11" t="s">
        <v>333</v>
      </c>
      <c r="E201" s="11" t="str">
        <f>IF(F201="Keysight","0",IF(F201="Agilent","0",IF(F201="HP","0",IF(F201="Agilent/HP","0",F201))))</f>
        <v>0</v>
      </c>
      <c r="F201" s="11" t="s">
        <v>12</v>
      </c>
      <c r="G201" s="29"/>
      <c r="H201" s="11" t="s">
        <v>332</v>
      </c>
      <c r="I201" s="19"/>
      <c r="J201" s="94"/>
      <c r="K201" s="38"/>
      <c r="L201" s="76">
        <v>3000000</v>
      </c>
      <c r="M201" s="5"/>
      <c r="N201" s="5"/>
    </row>
    <row r="202" spans="1:14" s="5" customFormat="1" x14ac:dyDescent="0.25">
      <c r="A202" s="16"/>
      <c r="B202" s="12">
        <v>4</v>
      </c>
      <c r="C202" s="11" t="s">
        <v>33</v>
      </c>
      <c r="D202" s="11" t="s">
        <v>326</v>
      </c>
      <c r="E202" s="11" t="str">
        <f>IF(F202="Keysight","0",IF(F202="Agilent","0",IF(F202="HP","0",IF(F202="Agilent/HP","0",F202))))</f>
        <v>0</v>
      </c>
      <c r="F202" s="11" t="s">
        <v>279</v>
      </c>
      <c r="G202" s="11" t="str">
        <f>(F202) &amp;(H202)</f>
        <v>Agilent4352B</v>
      </c>
      <c r="H202" s="11" t="s">
        <v>329</v>
      </c>
      <c r="I202" s="15" t="s">
        <v>328</v>
      </c>
      <c r="J202" s="21" t="s">
        <v>327</v>
      </c>
      <c r="K202" s="18"/>
      <c r="L202" s="75">
        <v>1300000</v>
      </c>
    </row>
    <row r="203" spans="1:14" s="5" customFormat="1" x14ac:dyDescent="0.25">
      <c r="A203" s="16"/>
      <c r="B203" s="12">
        <v>4</v>
      </c>
      <c r="C203" s="11" t="s">
        <v>33</v>
      </c>
      <c r="D203" s="11" t="s">
        <v>17</v>
      </c>
      <c r="E203" s="11" t="str">
        <f>IF(F203="Keysight","0",IF(F203="Agilent","0",IF(F203="HP","0",IF(F203="Agilent/HP","0",F203))))</f>
        <v>0</v>
      </c>
      <c r="F203" s="11" t="s">
        <v>270</v>
      </c>
      <c r="G203" s="11" t="str">
        <f>(F203) &amp;(H203)</f>
        <v>Agilent/HP8648C</v>
      </c>
      <c r="H203" s="11" t="s">
        <v>0</v>
      </c>
      <c r="I203" s="15"/>
      <c r="J203" s="21" t="s">
        <v>178</v>
      </c>
      <c r="K203" s="18"/>
      <c r="L203" s="75">
        <v>900000</v>
      </c>
      <c r="M203" s="3"/>
      <c r="N203" s="3"/>
    </row>
    <row r="204" spans="1:14" s="5" customFormat="1" x14ac:dyDescent="0.25">
      <c r="A204" s="16"/>
      <c r="B204" s="12">
        <v>4</v>
      </c>
      <c r="C204" s="11" t="s">
        <v>33</v>
      </c>
      <c r="D204" s="11" t="s">
        <v>17</v>
      </c>
      <c r="E204" s="11" t="str">
        <f>IF(F204="Keysight","0",IF(F204="Agilent","0",IF(F204="HP","0",IF(F204="Agilent/HP","0",F204))))</f>
        <v>0</v>
      </c>
      <c r="F204" s="11" t="s">
        <v>270</v>
      </c>
      <c r="G204" s="11" t="str">
        <f>(F204) &amp;(H204)</f>
        <v>Agilent/HPE8257D</v>
      </c>
      <c r="H204" s="11" t="s">
        <v>325</v>
      </c>
      <c r="I204" s="15" t="s">
        <v>324</v>
      </c>
      <c r="J204" s="21" t="s">
        <v>323</v>
      </c>
      <c r="K204" s="18"/>
      <c r="L204" s="75">
        <v>30000000</v>
      </c>
    </row>
    <row r="205" spans="1:14" x14ac:dyDescent="0.25">
      <c r="A205" s="16"/>
      <c r="B205" s="12">
        <v>4</v>
      </c>
      <c r="C205" s="23" t="s">
        <v>33</v>
      </c>
      <c r="D205" s="23" t="s">
        <v>17</v>
      </c>
      <c r="E205" s="11" t="str">
        <f>IF(F205="Keysight","0",IF(F205="Agilent","0",IF(F205="HP","0",IF(F205="Agilent/HP","0",F205))))</f>
        <v>Anritsu</v>
      </c>
      <c r="F205" s="23" t="s">
        <v>109</v>
      </c>
      <c r="G205" s="11" t="str">
        <f>(F205) &amp;(H205)</f>
        <v>AnritsuMG3633A</v>
      </c>
      <c r="H205" s="23" t="s">
        <v>321</v>
      </c>
      <c r="I205" s="33"/>
      <c r="J205" s="32" t="s">
        <v>320</v>
      </c>
      <c r="K205" s="31"/>
      <c r="L205" s="75">
        <v>500000</v>
      </c>
      <c r="M205" s="5"/>
      <c r="N205" s="5"/>
    </row>
    <row r="206" spans="1:14" x14ac:dyDescent="0.25">
      <c r="A206" s="16"/>
      <c r="B206" s="12">
        <v>4</v>
      </c>
      <c r="C206" s="11" t="s">
        <v>33</v>
      </c>
      <c r="D206" s="11" t="s">
        <v>17</v>
      </c>
      <c r="E206" s="11" t="str">
        <f>IF(F206="Keysight","0",IF(F206="Agilent","0",IF(F206="HP","0",IF(F206="Agilent/HP","0",F206))))</f>
        <v>Keithley</v>
      </c>
      <c r="F206" s="11" t="s">
        <v>309</v>
      </c>
      <c r="G206" s="11" t="str">
        <f>(F206) &amp;(H206)</f>
        <v>KeithleyN5172B</v>
      </c>
      <c r="H206" s="11" t="s">
        <v>318</v>
      </c>
      <c r="I206" s="15" t="s">
        <v>317</v>
      </c>
      <c r="J206" s="21" t="s">
        <v>316</v>
      </c>
      <c r="K206" s="18"/>
      <c r="L206" s="75">
        <v>18000000</v>
      </c>
      <c r="M206" s="5"/>
      <c r="N206" s="5"/>
    </row>
    <row r="207" spans="1:14" x14ac:dyDescent="0.25">
      <c r="A207" s="86"/>
      <c r="B207" s="12">
        <v>4</v>
      </c>
      <c r="C207" s="11" t="s">
        <v>33</v>
      </c>
      <c r="D207" s="11" t="s">
        <v>179</v>
      </c>
      <c r="E207" s="11" t="str">
        <f>IF(F207="Keysight","0",IF(F207="Agilent","0",IF(F207="HP","0",IF(F207="Agilent/HP","0",F207))))</f>
        <v>Anritsu</v>
      </c>
      <c r="F207" s="11" t="s">
        <v>109</v>
      </c>
      <c r="G207" s="11" t="str">
        <f>(F207) &amp;(H207)</f>
        <v>AnritsuS331D</v>
      </c>
      <c r="H207" s="11" t="s">
        <v>315</v>
      </c>
      <c r="I207" s="15" t="s">
        <v>180</v>
      </c>
      <c r="J207" s="21" t="s">
        <v>181</v>
      </c>
      <c r="K207" s="18"/>
      <c r="L207" s="75">
        <v>1200000</v>
      </c>
      <c r="M207" s="5"/>
      <c r="N207" s="5"/>
    </row>
    <row r="208" spans="1:14" s="13" customFormat="1" x14ac:dyDescent="0.25">
      <c r="A208" s="20"/>
      <c r="B208" s="12">
        <v>4</v>
      </c>
      <c r="C208" s="11" t="s">
        <v>33</v>
      </c>
      <c r="D208" s="11" t="s">
        <v>179</v>
      </c>
      <c r="E208" s="11" t="str">
        <f>IF(F208="Keysight","0",IF(F208="Agilent","0",IF(F208="HP","0",IF(F208="Agilent/HP","0",F208))))</f>
        <v>Anritsu</v>
      </c>
      <c r="F208" s="11" t="s">
        <v>109</v>
      </c>
      <c r="G208" s="11" t="str">
        <f>(F208) &amp;(H208)</f>
        <v>AnritsuS331L</v>
      </c>
      <c r="H208" s="11" t="s">
        <v>314</v>
      </c>
      <c r="I208" s="15"/>
      <c r="J208" s="21" t="s">
        <v>313</v>
      </c>
      <c r="K208" s="18"/>
      <c r="L208" s="75">
        <v>3300000</v>
      </c>
    </row>
    <row r="209" spans="1:14" s="13" customFormat="1" x14ac:dyDescent="0.25">
      <c r="B209" s="38">
        <v>4</v>
      </c>
      <c r="C209" s="11" t="s">
        <v>33</v>
      </c>
      <c r="D209" s="11" t="s">
        <v>312</v>
      </c>
      <c r="E209" s="11" t="str">
        <f>IF(F209="Keysight","0",IF(F209="Agilent","0",IF(F209="HP","0",IF(F209="Agilent/HP","0",F209))))</f>
        <v>0</v>
      </c>
      <c r="F209" s="11" t="s">
        <v>279</v>
      </c>
      <c r="G209" s="11" t="str">
        <f>(F209) &amp;(H209)</f>
        <v>AgilentE4350B</v>
      </c>
      <c r="H209" s="11" t="s">
        <v>311</v>
      </c>
      <c r="I209" s="19"/>
      <c r="J209" s="21" t="s">
        <v>310</v>
      </c>
      <c r="K209" s="38"/>
      <c r="L209" s="76">
        <v>1500000</v>
      </c>
    </row>
    <row r="210" spans="1:14" s="17" customFormat="1" x14ac:dyDescent="0.25">
      <c r="A210" s="16"/>
      <c r="B210" s="12">
        <v>4</v>
      </c>
      <c r="C210" s="36" t="s">
        <v>33</v>
      </c>
      <c r="D210" s="23" t="s">
        <v>226</v>
      </c>
      <c r="E210" s="11" t="str">
        <f>IF(F210="Keysight","0",IF(F210="Agilent","0",IF(F210="HP","0",IF(F210="Agilent/HP","0",F210))))</f>
        <v>Minolta</v>
      </c>
      <c r="F210" s="23" t="s">
        <v>204</v>
      </c>
      <c r="G210" s="11" t="str">
        <f>(F210) &amp;(H210)</f>
        <v>MinoltaCS-1000A</v>
      </c>
      <c r="H210" s="23" t="s">
        <v>308</v>
      </c>
      <c r="I210" s="15"/>
      <c r="J210" s="96"/>
      <c r="K210" s="10"/>
      <c r="L210" s="78">
        <v>4500000</v>
      </c>
    </row>
    <row r="211" spans="1:14" s="13" customFormat="1" x14ac:dyDescent="0.25">
      <c r="A211" s="16"/>
      <c r="B211" s="12">
        <v>4</v>
      </c>
      <c r="C211" s="36" t="s">
        <v>33</v>
      </c>
      <c r="D211" s="23" t="s">
        <v>16</v>
      </c>
      <c r="E211" s="11" t="str">
        <f>IF(F211="Keysight","0",IF(F211="Agilent","0",IF(F211="HP","0",IF(F211="Agilent/HP","0",F211))))</f>
        <v>0</v>
      </c>
      <c r="F211" s="23" t="s">
        <v>23</v>
      </c>
      <c r="G211" s="11" t="str">
        <f>(F211) &amp;(H211)</f>
        <v>Agilent8562B</v>
      </c>
      <c r="H211" s="35" t="s">
        <v>307</v>
      </c>
      <c r="I211" s="22" t="s">
        <v>225</v>
      </c>
      <c r="J211" s="32" t="s">
        <v>224</v>
      </c>
      <c r="K211" s="1"/>
      <c r="L211" s="75">
        <v>3000000</v>
      </c>
    </row>
    <row r="212" spans="1:14" s="17" customFormat="1" x14ac:dyDescent="0.25">
      <c r="A212" s="20"/>
      <c r="B212" s="12">
        <v>4</v>
      </c>
      <c r="C212" s="36" t="s">
        <v>33</v>
      </c>
      <c r="D212" s="23" t="s">
        <v>16</v>
      </c>
      <c r="E212" s="11" t="str">
        <f>IF(F212="Keysight","0",IF(F212="Agilent","0",IF(F212="HP","0",IF(F212="Agilent/HP","0",F212))))</f>
        <v>0</v>
      </c>
      <c r="F212" s="23" t="s">
        <v>23</v>
      </c>
      <c r="G212" s="11" t="str">
        <f>(F212) &amp;(H212)</f>
        <v>Agilent8562E</v>
      </c>
      <c r="H212" s="35" t="s">
        <v>223</v>
      </c>
      <c r="I212" s="22"/>
      <c r="J212" s="32" t="s">
        <v>222</v>
      </c>
      <c r="K212" s="1"/>
      <c r="L212" s="75">
        <v>2500000</v>
      </c>
    </row>
    <row r="213" spans="1:14" s="17" customFormat="1" x14ac:dyDescent="0.25">
      <c r="A213" s="16"/>
      <c r="B213" s="12">
        <v>4</v>
      </c>
      <c r="C213" s="11" t="s">
        <v>33</v>
      </c>
      <c r="D213" s="11" t="s">
        <v>16</v>
      </c>
      <c r="E213" s="11" t="str">
        <f>IF(F213="Keysight","0",IF(F213="Agilent","0",IF(F213="HP","0",IF(F213="Agilent/HP","0",F213))))</f>
        <v>0</v>
      </c>
      <c r="F213" s="11" t="s">
        <v>279</v>
      </c>
      <c r="G213" s="11" t="str">
        <f>(F213) &amp;(H213)</f>
        <v>Agilent8563EC</v>
      </c>
      <c r="H213" s="11" t="s">
        <v>182</v>
      </c>
      <c r="I213" s="15"/>
      <c r="J213" s="21" t="s">
        <v>306</v>
      </c>
      <c r="K213" s="18"/>
      <c r="L213" s="75">
        <v>5500000</v>
      </c>
    </row>
    <row r="214" spans="1:14" s="17" customFormat="1" x14ac:dyDescent="0.25">
      <c r="A214" s="34"/>
      <c r="B214" s="12">
        <v>4</v>
      </c>
      <c r="C214" s="11" t="s">
        <v>33</v>
      </c>
      <c r="D214" s="11" t="s">
        <v>16</v>
      </c>
      <c r="E214" s="11" t="str">
        <f>IF(F214="Keysight","0",IF(F214="Agilent","0",IF(F214="HP","0",IF(F214="Agilent/HP","0",F214))))</f>
        <v>0</v>
      </c>
      <c r="F214" s="11" t="s">
        <v>279</v>
      </c>
      <c r="G214" s="11" t="str">
        <f>(F214) &amp;(H214)</f>
        <v>AgilentE4404B</v>
      </c>
      <c r="H214" s="11" t="s">
        <v>183</v>
      </c>
      <c r="I214" s="15"/>
      <c r="J214" s="21" t="s">
        <v>184</v>
      </c>
      <c r="K214" s="18"/>
      <c r="L214" s="75">
        <v>4500000</v>
      </c>
    </row>
    <row r="215" spans="1:14" s="17" customFormat="1" x14ac:dyDescent="0.25">
      <c r="A215" s="20"/>
      <c r="B215" s="12">
        <v>4</v>
      </c>
      <c r="C215" s="11" t="s">
        <v>33</v>
      </c>
      <c r="D215" s="11" t="s">
        <v>16</v>
      </c>
      <c r="E215" s="11" t="str">
        <f>IF(F215="Keysight","0",IF(F215="Agilent","0",IF(F215="HP","0",IF(F215="Agilent/HP","0",F215))))</f>
        <v>0</v>
      </c>
      <c r="F215" s="11" t="s">
        <v>279</v>
      </c>
      <c r="G215" s="11" t="str">
        <f>(F215) &amp;(H215)</f>
        <v>AgilentE4405B</v>
      </c>
      <c r="H215" s="64" t="s">
        <v>185</v>
      </c>
      <c r="I215" s="87"/>
      <c r="J215" s="21" t="s">
        <v>186</v>
      </c>
      <c r="K215" s="1"/>
      <c r="L215" s="75">
        <v>5500000</v>
      </c>
    </row>
    <row r="216" spans="1:14" s="17" customFormat="1" x14ac:dyDescent="0.25">
      <c r="A216" s="20"/>
      <c r="B216" s="12">
        <v>4</v>
      </c>
      <c r="C216" s="11" t="s">
        <v>33</v>
      </c>
      <c r="D216" s="11" t="s">
        <v>16</v>
      </c>
      <c r="E216" s="11" t="str">
        <f>IF(F216="Keysight","0",IF(F216="Agilent","0",IF(F216="HP","0",IF(F216="Agilent/HP","0",F216))))</f>
        <v>0</v>
      </c>
      <c r="F216" s="11" t="s">
        <v>279</v>
      </c>
      <c r="G216" s="11" t="str">
        <f>(F216) &amp;(H216)</f>
        <v>AgilentE4411B</v>
      </c>
      <c r="H216" s="11" t="s">
        <v>221</v>
      </c>
      <c r="I216" s="15" t="s">
        <v>220</v>
      </c>
      <c r="J216" s="21" t="s">
        <v>219</v>
      </c>
      <c r="K216" s="18"/>
      <c r="L216" s="75">
        <v>1300000</v>
      </c>
    </row>
    <row r="217" spans="1:14" s="30" customFormat="1" x14ac:dyDescent="0.15">
      <c r="A217" s="20"/>
      <c r="B217" s="12">
        <v>4</v>
      </c>
      <c r="C217" s="11" t="s">
        <v>33</v>
      </c>
      <c r="D217" s="11" t="s">
        <v>16</v>
      </c>
      <c r="E217" s="11" t="str">
        <f>IF(F217="Keysight","0",IF(F217="Agilent","0",IF(F217="HP","0",IF(F217="Agilent/HP","0",F217))))</f>
        <v>Advantest</v>
      </c>
      <c r="F217" s="11" t="s">
        <v>129</v>
      </c>
      <c r="G217" s="11" t="str">
        <f>(F217) &amp;(H217)</f>
        <v>AdvantestU3751</v>
      </c>
      <c r="H217" s="11" t="s">
        <v>304</v>
      </c>
      <c r="I217" s="15" t="s">
        <v>303</v>
      </c>
      <c r="J217" s="21" t="s">
        <v>302</v>
      </c>
      <c r="K217" s="18"/>
      <c r="L217" s="75">
        <v>2700000</v>
      </c>
    </row>
    <row r="218" spans="1:14" s="13" customFormat="1" x14ac:dyDescent="0.25">
      <c r="A218" s="16"/>
      <c r="B218" s="12">
        <v>4</v>
      </c>
      <c r="C218" s="11" t="s">
        <v>33</v>
      </c>
      <c r="D218" s="67" t="s">
        <v>16</v>
      </c>
      <c r="E218" s="11" t="str">
        <f>IF(F218="Keysight","0",IF(F218="Agilent","0",IF(F218="HP","0",IF(F218="Agilent/HP","0",F218))))</f>
        <v>R&amp;S</v>
      </c>
      <c r="F218" s="67" t="s">
        <v>15</v>
      </c>
      <c r="G218" s="11" t="str">
        <f>(F218) &amp;(H218)</f>
        <v>R&amp;SFPH</v>
      </c>
      <c r="H218" s="68" t="s">
        <v>207</v>
      </c>
      <c r="I218" s="66" t="s">
        <v>208</v>
      </c>
      <c r="J218" s="95" t="s">
        <v>209</v>
      </c>
      <c r="K218" s="2"/>
      <c r="L218" s="79">
        <v>3000000</v>
      </c>
      <c r="M218" s="26"/>
      <c r="N218" s="26"/>
    </row>
    <row r="219" spans="1:14" s="13" customFormat="1" x14ac:dyDescent="0.25">
      <c r="A219" s="20"/>
      <c r="B219" s="12">
        <v>4</v>
      </c>
      <c r="C219" s="11" t="s">
        <v>33</v>
      </c>
      <c r="D219" s="11" t="s">
        <v>16</v>
      </c>
      <c r="E219" s="11" t="str">
        <f>IF(F219="Keysight","0",IF(F219="Agilent","0",IF(F219="HP","0",IF(F219="Agilent/HP","0",F219))))</f>
        <v>R&amp;S</v>
      </c>
      <c r="F219" s="11" t="s">
        <v>15</v>
      </c>
      <c r="G219" s="11"/>
      <c r="H219" s="11" t="s">
        <v>301</v>
      </c>
      <c r="I219" s="15" t="s">
        <v>300</v>
      </c>
      <c r="J219" s="21" t="s">
        <v>299</v>
      </c>
      <c r="K219" s="18"/>
      <c r="L219" s="75">
        <v>5500000</v>
      </c>
    </row>
    <row r="220" spans="1:14" s="13" customFormat="1" x14ac:dyDescent="0.25">
      <c r="A220" s="16"/>
      <c r="B220" s="12">
        <v>4</v>
      </c>
      <c r="C220" s="11" t="s">
        <v>33</v>
      </c>
      <c r="D220" s="11" t="s">
        <v>16</v>
      </c>
      <c r="E220" s="11" t="str">
        <f>IF(F220="Keysight","0",IF(F220="Agilent","0",IF(F220="HP","0",IF(F220="Agilent/HP","0",F220))))</f>
        <v>Sunrise</v>
      </c>
      <c r="F220" s="11" t="s">
        <v>187</v>
      </c>
      <c r="G220" s="11" t="str">
        <f>(F220) &amp;(H220)</f>
        <v>SunriseCM3000E</v>
      </c>
      <c r="H220" s="11" t="s">
        <v>298</v>
      </c>
      <c r="I220" s="15"/>
      <c r="J220" s="21"/>
      <c r="K220" s="18"/>
      <c r="L220" s="75">
        <v>2000000</v>
      </c>
    </row>
    <row r="221" spans="1:14" s="13" customFormat="1" x14ac:dyDescent="0.25">
      <c r="A221" s="16"/>
      <c r="B221" s="12">
        <v>4</v>
      </c>
      <c r="C221" s="11" t="s">
        <v>33</v>
      </c>
      <c r="D221" s="11" t="s">
        <v>16</v>
      </c>
      <c r="E221" s="11" t="str">
        <f>IF(F221="Keysight","0",IF(F221="Agilent","0",IF(F221="HP","0",IF(F221="Agilent/HP","0",F221))))</f>
        <v>Tektronix</v>
      </c>
      <c r="F221" s="11" t="s">
        <v>58</v>
      </c>
      <c r="G221" s="11" t="str">
        <f>(F221) &amp;(H221)</f>
        <v>Tektronix2714</v>
      </c>
      <c r="H221" s="11">
        <v>2714</v>
      </c>
      <c r="I221" s="15" t="s">
        <v>297</v>
      </c>
      <c r="J221" s="21" t="s">
        <v>296</v>
      </c>
      <c r="K221" s="18"/>
      <c r="L221" s="75">
        <v>500000</v>
      </c>
    </row>
    <row r="222" spans="1:14" s="13" customFormat="1" x14ac:dyDescent="0.25">
      <c r="A222" s="16"/>
      <c r="B222" s="12">
        <v>4</v>
      </c>
      <c r="C222" s="11" t="s">
        <v>33</v>
      </c>
      <c r="D222" s="11" t="s">
        <v>16</v>
      </c>
      <c r="E222" s="11" t="str">
        <f>IF(F222="Keysight","0",IF(F222="Agilent","0",IF(F222="HP","0",IF(F222="Agilent/HP","0",F222))))</f>
        <v>Viavi</v>
      </c>
      <c r="F222" s="11" t="s">
        <v>295</v>
      </c>
      <c r="G222" s="11" t="str">
        <f>(F222) &amp;(H222)</f>
        <v>ViaviJD745B</v>
      </c>
      <c r="H222" s="11" t="s">
        <v>294</v>
      </c>
      <c r="I222" s="15"/>
      <c r="J222" s="21" t="s">
        <v>293</v>
      </c>
      <c r="K222" s="18"/>
      <c r="L222" s="75">
        <v>2000000</v>
      </c>
    </row>
    <row r="223" spans="1:14" s="13" customFormat="1" x14ac:dyDescent="0.25">
      <c r="A223" s="16"/>
      <c r="B223" s="12">
        <v>4</v>
      </c>
      <c r="C223" s="11" t="s">
        <v>33</v>
      </c>
      <c r="D223" s="11" t="s">
        <v>292</v>
      </c>
      <c r="E223" s="11" t="str">
        <f>IF(F223="Keysight","0",IF(F223="Agilent","0",IF(F223="HP","0",IF(F223="Agilent/HP","0",F223))))</f>
        <v>Tescom</v>
      </c>
      <c r="F223" s="11" t="s">
        <v>291</v>
      </c>
      <c r="G223" s="11" t="str">
        <f>(F223) &amp;(H223)</f>
        <v>TescomTC-5060A</v>
      </c>
      <c r="H223" s="11" t="s">
        <v>290</v>
      </c>
      <c r="I223" s="19"/>
      <c r="J223" s="21" t="s">
        <v>289</v>
      </c>
      <c r="K223" s="18"/>
      <c r="L223" s="77">
        <v>500000</v>
      </c>
    </row>
    <row r="224" spans="1:14" s="13" customFormat="1" x14ac:dyDescent="0.25">
      <c r="A224" s="16"/>
      <c r="B224" s="12">
        <v>4</v>
      </c>
      <c r="C224" s="11" t="s">
        <v>33</v>
      </c>
      <c r="D224" s="11" t="s">
        <v>188</v>
      </c>
      <c r="E224" s="11" t="str">
        <f>IF(F224="Keysight","0",IF(F224="Agilent","0",IF(F224="HP","0",IF(F224="Agilent/HP","0",F224))))</f>
        <v>Bird</v>
      </c>
      <c r="F224" s="11" t="s">
        <v>21</v>
      </c>
      <c r="G224" s="11"/>
      <c r="H224" s="11" t="s">
        <v>189</v>
      </c>
      <c r="I224" s="15"/>
      <c r="J224" s="46" t="s">
        <v>190</v>
      </c>
      <c r="K224" s="18"/>
      <c r="L224" s="75">
        <v>100000</v>
      </c>
    </row>
    <row r="225" spans="1:12" s="13" customFormat="1" x14ac:dyDescent="0.25">
      <c r="A225" s="20"/>
      <c r="B225" s="12">
        <v>4</v>
      </c>
      <c r="C225" s="11" t="s">
        <v>33</v>
      </c>
      <c r="D225" s="11" t="s">
        <v>188</v>
      </c>
      <c r="E225" s="11" t="str">
        <f>IF(F225="Keysight","0",IF(F225="Agilent","0",IF(F225="HP","0",IF(F225="Agilent/HP","0",F225))))</f>
        <v>Weinschel</v>
      </c>
      <c r="F225" s="11" t="s">
        <v>45</v>
      </c>
      <c r="G225" s="11" t="str">
        <f>(F225) &amp;(H225)</f>
        <v>Weinschel1439-3</v>
      </c>
      <c r="H225" s="11" t="s">
        <v>191</v>
      </c>
      <c r="I225" s="15"/>
      <c r="J225" s="46" t="s">
        <v>192</v>
      </c>
      <c r="K225" s="18"/>
      <c r="L225" s="75">
        <v>100000</v>
      </c>
    </row>
    <row r="226" spans="1:12" s="13" customFormat="1" x14ac:dyDescent="0.25">
      <c r="A226" s="16"/>
      <c r="B226" s="12">
        <v>4</v>
      </c>
      <c r="C226" s="11" t="s">
        <v>33</v>
      </c>
      <c r="D226" s="67" t="s">
        <v>210</v>
      </c>
      <c r="E226" s="11" t="str">
        <f>IF(F226="Keysight","0",IF(F226="Agilent","0",IF(F226="HP","0",IF(F226="Agilent/HP","0",F226))))</f>
        <v>0</v>
      </c>
      <c r="F226" s="67" t="s">
        <v>23</v>
      </c>
      <c r="G226" s="11" t="str">
        <f>(F226) &amp;(H226)</f>
        <v>AgilentU2001A</v>
      </c>
      <c r="H226" s="68" t="s">
        <v>288</v>
      </c>
      <c r="I226" s="66">
        <v>100</v>
      </c>
      <c r="J226" s="95" t="s">
        <v>211</v>
      </c>
      <c r="K226" s="2"/>
      <c r="L226" s="79">
        <v>1500000</v>
      </c>
    </row>
    <row r="227" spans="1:12" s="13" customFormat="1" ht="34.5" x14ac:dyDescent="0.25">
      <c r="A227" s="16"/>
      <c r="B227" s="12">
        <v>4</v>
      </c>
      <c r="C227" s="11" t="s">
        <v>33</v>
      </c>
      <c r="D227" s="11" t="s">
        <v>193</v>
      </c>
      <c r="E227" s="11" t="str">
        <f>IF(F227="Keysight","0",IF(F227="Agilent","0",IF(F227="HP","0",IF(F227="Agilent/HP","0",F227))))</f>
        <v>Kikusui</v>
      </c>
      <c r="F227" s="11" t="s">
        <v>81</v>
      </c>
      <c r="G227" s="11" t="str">
        <f>(F227) &amp;(H227)</f>
        <v>KikusuiTOS9201</v>
      </c>
      <c r="H227" s="11" t="s">
        <v>194</v>
      </c>
      <c r="I227" s="15"/>
      <c r="J227" s="21" t="s">
        <v>287</v>
      </c>
      <c r="K227" s="18"/>
      <c r="L227" s="75">
        <v>2700000</v>
      </c>
    </row>
    <row r="228" spans="1:12" s="13" customFormat="1" x14ac:dyDescent="0.25">
      <c r="A228" s="20"/>
      <c r="B228" s="12">
        <v>4</v>
      </c>
      <c r="C228" s="11" t="s">
        <v>33</v>
      </c>
      <c r="D228" s="65" t="s">
        <v>218</v>
      </c>
      <c r="E228" s="11" t="str">
        <f>IF(F228="Keysight","0",IF(F228="Agilent","0",IF(F228="HP","0",IF(F228="Agilent/HP","0",F228))))</f>
        <v>Spirent</v>
      </c>
      <c r="F228" s="23" t="s">
        <v>217</v>
      </c>
      <c r="G228" s="11" t="str">
        <f>(F228) &amp;(H228)</f>
        <v>SpirentSR5500M</v>
      </c>
      <c r="H228" s="64" t="s">
        <v>286</v>
      </c>
      <c r="I228" s="87"/>
      <c r="J228" s="32"/>
      <c r="K228" s="1"/>
      <c r="L228" s="75">
        <v>5000000</v>
      </c>
    </row>
    <row r="229" spans="1:12" s="13" customFormat="1" x14ac:dyDescent="0.25">
      <c r="A229" s="20"/>
      <c r="B229" s="12">
        <v>4</v>
      </c>
      <c r="C229" s="11" t="s">
        <v>33</v>
      </c>
      <c r="D229" s="11" t="s">
        <v>196</v>
      </c>
      <c r="E229" s="11" t="str">
        <f>IF(F229="Keysight","0",IF(F229="Agilent","0",IF(F229="HP","0",IF(F229="Agilent/HP","0",F229))))</f>
        <v>R&amp;S</v>
      </c>
      <c r="F229" s="11" t="s">
        <v>15</v>
      </c>
      <c r="G229" s="11" t="str">
        <f>(F229) &amp;(H229)</f>
        <v>R&amp;SPTW70</v>
      </c>
      <c r="H229" s="11" t="s">
        <v>285</v>
      </c>
      <c r="I229" s="15"/>
      <c r="J229" s="21"/>
      <c r="K229" s="18"/>
      <c r="L229" s="75">
        <v>3500000</v>
      </c>
    </row>
    <row r="230" spans="1:12" ht="23" x14ac:dyDescent="0.25">
      <c r="A230" s="16"/>
      <c r="B230" s="12">
        <v>5</v>
      </c>
      <c r="C230" s="11" t="s">
        <v>33</v>
      </c>
      <c r="D230" s="11" t="s">
        <v>197</v>
      </c>
      <c r="E230" s="11" t="str">
        <f>IF(F230="Keysight","0",IF(F230="Agilent","0",IF(F230="HP","0",IF(F230="Agilent/HP","0",F230))))</f>
        <v>LG</v>
      </c>
      <c r="F230" s="11" t="s">
        <v>150</v>
      </c>
      <c r="G230" s="11" t="str">
        <f>(F230) &amp;(H230)</f>
        <v>LG15U590-GP50HL</v>
      </c>
      <c r="H230" s="11" t="s">
        <v>284</v>
      </c>
      <c r="I230" s="15"/>
      <c r="J230" s="96" t="s">
        <v>283</v>
      </c>
      <c r="K230" s="18"/>
      <c r="L230" s="75">
        <v>250000</v>
      </c>
    </row>
    <row r="231" spans="1:12" x14ac:dyDescent="0.25">
      <c r="A231" s="20"/>
      <c r="B231" s="12">
        <v>5</v>
      </c>
      <c r="C231" s="11" t="s">
        <v>33</v>
      </c>
      <c r="D231" s="11" t="s">
        <v>197</v>
      </c>
      <c r="E231" s="11" t="str">
        <f>IF(F231="Keysight","0",IF(F231="Agilent","0",IF(F231="HP","0",IF(F231="Agilent/HP","0",F231))))</f>
        <v>삼성</v>
      </c>
      <c r="F231" s="11" t="s">
        <v>216</v>
      </c>
      <c r="G231" s="11" t="str">
        <f>(F231) &amp;(H231)</f>
        <v>삼성NT371B5L</v>
      </c>
      <c r="H231" s="11" t="s">
        <v>282</v>
      </c>
      <c r="I231" s="15" t="s">
        <v>281</v>
      </c>
      <c r="J231" s="21" t="s">
        <v>215</v>
      </c>
      <c r="K231" s="18"/>
      <c r="L231" s="75">
        <v>400000</v>
      </c>
    </row>
    <row r="232" spans="1:12" x14ac:dyDescent="0.25">
      <c r="A232" s="20"/>
      <c r="B232" s="12">
        <v>5</v>
      </c>
      <c r="C232" s="11" t="s">
        <v>33</v>
      </c>
      <c r="D232" s="11" t="s">
        <v>212</v>
      </c>
      <c r="E232" s="11" t="str">
        <f>IF(F232="Keysight","0",IF(F232="Agilent","0",IF(F232="HP","0",IF(F232="Agilent/HP","0",F232))))</f>
        <v>NFCNC</v>
      </c>
      <c r="F232" s="11" t="s">
        <v>214</v>
      </c>
      <c r="G232" s="11" t="str">
        <f>(F232) &amp;(H232)</f>
        <v>NFCNCSM-240 BEZEL-LESS</v>
      </c>
      <c r="H232" s="11" t="s">
        <v>280</v>
      </c>
      <c r="I232" s="15"/>
      <c r="J232" s="21" t="s">
        <v>213</v>
      </c>
      <c r="K232" s="18"/>
      <c r="L232" s="75">
        <v>50000</v>
      </c>
    </row>
    <row r="233" spans="1:12" ht="23" x14ac:dyDescent="0.25">
      <c r="A233" s="16"/>
      <c r="B233" s="12">
        <v>5</v>
      </c>
      <c r="C233" s="11" t="s">
        <v>33</v>
      </c>
      <c r="D233" s="11" t="s">
        <v>30</v>
      </c>
      <c r="E233" s="11" t="str">
        <f>IF(F233="Keysight","0",IF(F233="Agilent","0",IF(F233="HP","0",IF(F233="Agilent/HP","0",F233))))</f>
        <v>CEM</v>
      </c>
      <c r="F233" s="11" t="s">
        <v>198</v>
      </c>
      <c r="G233" s="11" t="str">
        <f>(F233) &amp;(H233)</f>
        <v>CEMDT-982Y</v>
      </c>
      <c r="H233" s="11" t="s">
        <v>278</v>
      </c>
      <c r="I233" s="15"/>
      <c r="J233" s="46" t="s">
        <v>199</v>
      </c>
      <c r="K233" s="14"/>
      <c r="L233" s="75">
        <v>1500000</v>
      </c>
    </row>
    <row r="234" spans="1:12" x14ac:dyDescent="0.25">
      <c r="A234" s="16"/>
      <c r="B234" s="12">
        <v>5</v>
      </c>
      <c r="C234" s="11" t="s">
        <v>33</v>
      </c>
      <c r="D234" s="11" t="s">
        <v>30</v>
      </c>
      <c r="E234" s="11" t="str">
        <f>IF(F234="Keysight","0",IF(F234="Agilent","0",IF(F234="HP","0",IF(F234="Agilent/HP","0",F234))))</f>
        <v>ICI</v>
      </c>
      <c r="F234" s="11" t="s">
        <v>31</v>
      </c>
      <c r="G234" s="11" t="str">
        <f>(F234) &amp;(H234)</f>
        <v>ICI8640P</v>
      </c>
      <c r="H234" s="11" t="s">
        <v>277</v>
      </c>
      <c r="I234" s="15" t="s">
        <v>32</v>
      </c>
      <c r="J234" s="46" t="s">
        <v>200</v>
      </c>
      <c r="K234" s="14"/>
      <c r="L234" s="75">
        <v>10000000</v>
      </c>
    </row>
    <row r="235" spans="1:12" x14ac:dyDescent="0.25">
      <c r="A235" s="16"/>
      <c r="B235" s="12">
        <v>5</v>
      </c>
      <c r="C235" s="11" t="s">
        <v>33</v>
      </c>
      <c r="D235" s="11" t="s">
        <v>30</v>
      </c>
      <c r="E235" s="11" t="str">
        <f>IF(F235="Keysight","0",IF(F235="Agilent","0",IF(F235="HP","0",IF(F235="Agilent/HP","0",F235))))</f>
        <v>ICI</v>
      </c>
      <c r="F235" s="11" t="s">
        <v>31</v>
      </c>
      <c r="G235" s="11" t="str">
        <f>(F235) &amp;(H235)</f>
        <v>ICIDuracam X</v>
      </c>
      <c r="H235" s="11" t="s">
        <v>276</v>
      </c>
      <c r="I235" s="15" t="s">
        <v>32</v>
      </c>
      <c r="J235" s="46" t="s">
        <v>201</v>
      </c>
      <c r="K235" s="14"/>
      <c r="L235" s="75">
        <v>3500000</v>
      </c>
    </row>
    <row r="236" spans="1:12" x14ac:dyDescent="0.25">
      <c r="A236" s="16"/>
      <c r="B236" s="12">
        <v>5</v>
      </c>
      <c r="C236" s="11" t="s">
        <v>33</v>
      </c>
      <c r="D236" s="11" t="s">
        <v>30</v>
      </c>
      <c r="E236" s="11" t="str">
        <f>IF(F236="Keysight","0",IF(F236="Agilent","0",IF(F236="HP","0",IF(F236="Agilent/HP","0",F236))))</f>
        <v>ICI</v>
      </c>
      <c r="F236" s="11" t="s">
        <v>31</v>
      </c>
      <c r="G236" s="11" t="str">
        <f>(F236) &amp;(H236)</f>
        <v>ICIIR-PAD 320</v>
      </c>
      <c r="H236" s="11" t="s">
        <v>202</v>
      </c>
      <c r="I236" s="15" t="s">
        <v>275</v>
      </c>
      <c r="J236" s="46" t="s">
        <v>274</v>
      </c>
      <c r="K236" s="14"/>
      <c r="L236" s="75">
        <v>12000000</v>
      </c>
    </row>
    <row r="237" spans="1:12" x14ac:dyDescent="0.25">
      <c r="A237" s="16"/>
      <c r="B237" s="12">
        <v>5</v>
      </c>
      <c r="C237" s="11" t="s">
        <v>33</v>
      </c>
      <c r="D237" s="11" t="s">
        <v>30</v>
      </c>
      <c r="E237" s="11" t="str">
        <f>IF(F237="Keysight","0",IF(F237="Agilent","0",IF(F237="HP","0",IF(F237="Agilent/HP","0",F237))))</f>
        <v>ICI</v>
      </c>
      <c r="F237" s="11" t="s">
        <v>31</v>
      </c>
      <c r="G237" s="11" t="str">
        <f>(F237) &amp;(H237)</f>
        <v>ICIT-Cam 80P</v>
      </c>
      <c r="H237" s="11" t="s">
        <v>273</v>
      </c>
      <c r="I237" s="15"/>
      <c r="J237" s="46" t="s">
        <v>203</v>
      </c>
      <c r="K237" s="14"/>
      <c r="L237" s="75">
        <v>500000</v>
      </c>
    </row>
    <row r="238" spans="1:12" ht="16" x14ac:dyDescent="0.25">
      <c r="C238" s="8" t="s">
        <v>272</v>
      </c>
      <c r="D238" s="7"/>
      <c r="E238" s="7"/>
      <c r="F238" s="7"/>
      <c r="G238" s="7"/>
    </row>
    <row r="239" spans="1:12" x14ac:dyDescent="0.25">
      <c r="C239" s="43"/>
      <c r="D239" s="60"/>
      <c r="E239" s="60"/>
      <c r="F239" s="60"/>
      <c r="G239" s="47" t="str">
        <f>(F239) &amp;(H239)</f>
        <v/>
      </c>
    </row>
  </sheetData>
  <autoFilter ref="A5:L239">
    <sortState ref="A8:AD782">
      <sortCondition ref="B6:B782"/>
      <sortCondition ref="C6:C782"/>
      <sortCondition ref="D6:D782"/>
      <sortCondition ref="E6:E782"/>
      <sortCondition ref="F6:F782"/>
      <sortCondition ref="H6:H782"/>
    </sortState>
  </autoFilter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Sale list</vt:lpstr>
    </vt:vector>
  </TitlesOfParts>
  <Company>doultech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doul005</dc:creator>
  <cp:lastModifiedBy>JONG IL BHACK</cp:lastModifiedBy>
  <cp:lastPrinted>2022-07-29T06:15:30Z</cp:lastPrinted>
  <dcterms:created xsi:type="dcterms:W3CDTF">2004-10-27T05:35:46Z</dcterms:created>
  <dcterms:modified xsi:type="dcterms:W3CDTF">2024-02-13T07:17:22Z</dcterms:modified>
</cp:coreProperties>
</file>